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xl/comments3.xml" ContentType="application/vnd.openxmlformats-officedocument.spreadsheetml.comment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800" yWindow="-90" windowWidth="18195" windowHeight="11580" tabRatio="732" activeTab="2"/>
  </bookViews>
  <sheets>
    <sheet name="Standardized File Summary" sheetId="5" r:id="rId1"/>
    <sheet name="County Details" sheetId="1" r:id="rId2"/>
    <sheet name="Original File Summary" sheetId="4" r:id="rId3"/>
  </sheets>
  <definedNames>
    <definedName name="_xlnm._FilterDatabase" localSheetId="2" hidden="1">'Original File Summary'!$A$5:$I$293</definedName>
  </definedNames>
  <calcPr calcId="145621"/>
</workbook>
</file>

<file path=xl/calcChain.xml><?xml version="1.0" encoding="utf-8"?>
<calcChain xmlns="http://schemas.openxmlformats.org/spreadsheetml/2006/main">
  <c r="H53" i="1" l="1"/>
  <c r="G53" i="1"/>
  <c r="F71" i="4" l="1"/>
  <c r="F72" i="4"/>
  <c r="F73" i="4"/>
  <c r="F74" i="4"/>
  <c r="F75" i="4"/>
  <c r="F76" i="4"/>
  <c r="F77" i="4"/>
  <c r="F78" i="4"/>
  <c r="F79" i="4"/>
  <c r="F80" i="4"/>
  <c r="F81" i="4"/>
  <c r="F82" i="4"/>
  <c r="F83" i="4"/>
  <c r="F84" i="4"/>
  <c r="F85" i="4"/>
  <c r="F86" i="4"/>
  <c r="F87" i="4"/>
  <c r="F88" i="4"/>
  <c r="F89" i="4"/>
  <c r="F90" i="4"/>
  <c r="F70" i="4"/>
  <c r="G61" i="1" l="1"/>
  <c r="G62" i="1"/>
  <c r="G63" i="1"/>
  <c r="G59" i="1"/>
  <c r="H61" i="1" l="1"/>
  <c r="H62" i="1"/>
  <c r="H63" i="1"/>
  <c r="H59" i="1"/>
  <c r="G33" i="1"/>
  <c r="H33" i="1" s="1"/>
  <c r="G39" i="1"/>
  <c r="H39" i="1" s="1"/>
  <c r="G41" i="1"/>
  <c r="H41" i="1"/>
  <c r="G42" i="1"/>
  <c r="H42" i="1" s="1"/>
  <c r="G43" i="1"/>
  <c r="H43" i="1" s="1"/>
  <c r="G88" i="1" l="1"/>
  <c r="H88" i="1" s="1"/>
  <c r="G103" i="1" l="1"/>
  <c r="H103" i="1" s="1"/>
  <c r="G102" i="1"/>
  <c r="H102" i="1" s="1"/>
  <c r="G49" i="1" l="1"/>
  <c r="H49" i="1" s="1"/>
  <c r="G57" i="1"/>
  <c r="H57" i="1" s="1"/>
  <c r="G58" i="1"/>
  <c r="H58" i="1" s="1"/>
  <c r="G60" i="1"/>
  <c r="H60" i="1" s="1"/>
  <c r="G64" i="1"/>
  <c r="H64" i="1" s="1"/>
  <c r="G65" i="1"/>
  <c r="H65" i="1" s="1"/>
  <c r="G67" i="1"/>
  <c r="H67" i="1" s="1"/>
  <c r="G73" i="1"/>
  <c r="H73" i="1" s="1"/>
  <c r="G74" i="1"/>
  <c r="H74" i="1" s="1"/>
  <c r="G75" i="1"/>
  <c r="H75" i="1" s="1"/>
  <c r="G78" i="1"/>
  <c r="H78" i="1" s="1"/>
  <c r="G79" i="1"/>
  <c r="H79" i="1" s="1"/>
  <c r="G80" i="1"/>
  <c r="H80" i="1" s="1"/>
  <c r="G89" i="1"/>
  <c r="H89" i="1" s="1"/>
  <c r="G100" i="1"/>
  <c r="H100" i="1" s="1"/>
  <c r="G113" i="1"/>
  <c r="H113" i="1" s="1"/>
  <c r="G114" i="1"/>
  <c r="H114" i="1" s="1"/>
  <c r="G45" i="1"/>
  <c r="H45" i="1" s="1"/>
  <c r="G46" i="1"/>
  <c r="H46" i="1" s="1"/>
  <c r="G76" i="1"/>
  <c r="H76" i="1" s="1"/>
  <c r="G77" i="1"/>
  <c r="H77" i="1" s="1"/>
  <c r="G48" i="1"/>
  <c r="H48" i="1" s="1"/>
  <c r="G23" i="1"/>
  <c r="H23" i="1" s="1"/>
  <c r="G24" i="1"/>
  <c r="H24" i="1" s="1"/>
  <c r="G25" i="1"/>
  <c r="H25" i="1" s="1"/>
  <c r="G26" i="1"/>
  <c r="H26" i="1" s="1"/>
  <c r="G27" i="1"/>
  <c r="H27" i="1" s="1"/>
  <c r="G28" i="1"/>
  <c r="H28" i="1" s="1"/>
  <c r="G29" i="1"/>
  <c r="H29" i="1" s="1"/>
  <c r="G30" i="1"/>
  <c r="H30" i="1" s="1"/>
  <c r="G31" i="1"/>
  <c r="H31" i="1" s="1"/>
  <c r="G32" i="1"/>
  <c r="H32" i="1" s="1"/>
  <c r="G34" i="1"/>
  <c r="H34" i="1" s="1"/>
  <c r="G35" i="1"/>
  <c r="H35" i="1" s="1"/>
  <c r="G36" i="1"/>
  <c r="H36" i="1" s="1"/>
  <c r="G37" i="1"/>
  <c r="H37" i="1" s="1"/>
  <c r="G38" i="1"/>
  <c r="H38" i="1" s="1"/>
  <c r="G40" i="1"/>
  <c r="H40" i="1" s="1"/>
  <c r="G47" i="1" l="1"/>
  <c r="H47" i="1" s="1"/>
  <c r="G115" i="1"/>
  <c r="H115" i="1" s="1"/>
  <c r="G112" i="1"/>
  <c r="H112" i="1" s="1"/>
  <c r="G111" i="1"/>
  <c r="H111" i="1" s="1"/>
  <c r="G110" i="1"/>
  <c r="H110" i="1" s="1"/>
  <c r="G109" i="1"/>
  <c r="H109" i="1" s="1"/>
  <c r="G108" i="1"/>
  <c r="H108" i="1" s="1"/>
  <c r="G107" i="1"/>
  <c r="H107" i="1" s="1"/>
  <c r="G106" i="1"/>
  <c r="H106" i="1" s="1"/>
  <c r="G105" i="1"/>
  <c r="H105" i="1" s="1"/>
  <c r="G104" i="1"/>
  <c r="H104" i="1" s="1"/>
  <c r="G101" i="1"/>
  <c r="H101" i="1" s="1"/>
  <c r="G99" i="1"/>
  <c r="H99" i="1" s="1"/>
  <c r="G98" i="1"/>
  <c r="H98" i="1" s="1"/>
  <c r="G97" i="1"/>
  <c r="H97" i="1" s="1"/>
  <c r="G96" i="1"/>
  <c r="H96" i="1" s="1"/>
  <c r="G95" i="1"/>
  <c r="H95" i="1" s="1"/>
  <c r="G94" i="1"/>
  <c r="H94" i="1" s="1"/>
  <c r="G93" i="1"/>
  <c r="H93" i="1" s="1"/>
  <c r="G92" i="1"/>
  <c r="H92" i="1" s="1"/>
  <c r="G91" i="1"/>
  <c r="H91" i="1" s="1"/>
  <c r="G90" i="1"/>
  <c r="H90" i="1" s="1"/>
  <c r="G87" i="1"/>
  <c r="H87" i="1" s="1"/>
  <c r="G86" i="1"/>
  <c r="H86" i="1" s="1"/>
  <c r="G85" i="1"/>
  <c r="H85" i="1" s="1"/>
  <c r="G84" i="1"/>
  <c r="H84" i="1" s="1"/>
  <c r="G83" i="1"/>
  <c r="H83" i="1" s="1"/>
  <c r="G82" i="1"/>
  <c r="H82" i="1" s="1"/>
  <c r="G81" i="1"/>
  <c r="H81" i="1" s="1"/>
  <c r="G72" i="1"/>
  <c r="H72" i="1" s="1"/>
  <c r="G71" i="1"/>
  <c r="H71" i="1" s="1"/>
  <c r="G70" i="1"/>
  <c r="H70" i="1" s="1"/>
  <c r="G69" i="1"/>
  <c r="H69" i="1" s="1"/>
  <c r="G68" i="1"/>
  <c r="H68" i="1" s="1"/>
  <c r="G66" i="1"/>
  <c r="H66" i="1" s="1"/>
  <c r="G56" i="1"/>
  <c r="H56" i="1" s="1"/>
  <c r="G55" i="1"/>
  <c r="H55" i="1" s="1"/>
  <c r="G54" i="1"/>
  <c r="H54" i="1" s="1"/>
  <c r="G52" i="1"/>
  <c r="H52" i="1" s="1"/>
  <c r="G51" i="1"/>
  <c r="H51" i="1" s="1"/>
  <c r="G50" i="1"/>
  <c r="H50" i="1" s="1"/>
  <c r="G22" i="1"/>
  <c r="H22" i="1" s="1"/>
  <c r="G21" i="1"/>
  <c r="H21" i="1" s="1"/>
  <c r="G18" i="1"/>
  <c r="H18" i="1" s="1"/>
  <c r="G12" i="1"/>
  <c r="H12" i="1" s="1"/>
  <c r="G7" i="1"/>
  <c r="H7" i="1" s="1"/>
  <c r="G6" i="1"/>
  <c r="H6" i="1" s="1"/>
  <c r="I116" i="1" l="1"/>
  <c r="J116" i="1"/>
  <c r="G44" i="1" l="1"/>
  <c r="H44" i="1" s="1"/>
  <c r="G16" i="1" l="1"/>
  <c r="H16" i="1"/>
  <c r="G20" i="1"/>
  <c r="H20" i="1" s="1"/>
  <c r="G19" i="1"/>
  <c r="H19" i="1" s="1"/>
  <c r="G17" i="1"/>
  <c r="H17" i="1" s="1"/>
  <c r="G15" i="1"/>
  <c r="H15" i="1" s="1"/>
  <c r="G14" i="1"/>
  <c r="H14" i="1" s="1"/>
  <c r="G13" i="1"/>
  <c r="H13" i="1" s="1"/>
  <c r="G11" i="1"/>
  <c r="H11" i="1" s="1"/>
  <c r="G10" i="1"/>
  <c r="H10" i="1" s="1"/>
  <c r="G9" i="1"/>
  <c r="H9" i="1" s="1"/>
  <c r="G8" i="1"/>
  <c r="H8" i="1" s="1"/>
  <c r="F116" i="1" l="1"/>
  <c r="E116" i="1"/>
  <c r="G116" i="1" l="1"/>
  <c r="H116" i="1" s="1"/>
</calcChain>
</file>

<file path=xl/comments1.xml><?xml version="1.0" encoding="utf-8"?>
<comments xmlns="http://schemas.openxmlformats.org/spreadsheetml/2006/main">
  <authors>
    <author>Will Huguenin 4</author>
  </authors>
  <commentList>
    <comment ref="B10" authorId="0">
      <text>
        <r>
          <rPr>
            <b/>
            <sz val="9"/>
            <color indexed="81"/>
            <rFont val="Tahoma"/>
            <family val="2"/>
          </rPr>
          <t>Will Huguenin:</t>
        </r>
        <r>
          <rPr>
            <sz val="9"/>
            <color indexed="81"/>
            <rFont val="Tahoma"/>
            <family val="2"/>
          </rPr>
          <t xml:space="preserve">
Attributes from raw data files were included as variables in the standardized files if:
a) the raw data field accurately represented one of the 41 attrubutes data fields requested by HUD and listed here. 
AND
b) the field was not completely missing.
OR
c) The data field was identical throughout a county's data and could be imputed from another source or common knowledge (e.g. State Code, FIPS code, Parcel year)</t>
        </r>
      </text>
    </comment>
  </commentList>
</comments>
</file>

<file path=xl/comments2.xml><?xml version="1.0" encoding="utf-8"?>
<comments xmlns="http://schemas.openxmlformats.org/spreadsheetml/2006/main">
  <authors>
    <author>Will Huguenin</author>
    <author>Daniel Boada</author>
    <author>Will Huguenin 4</author>
  </authors>
  <commentList>
    <comment ref="E5" authorId="0">
      <text>
        <r>
          <rPr>
            <b/>
            <sz val="8"/>
            <color indexed="81"/>
            <rFont val="Tahoma"/>
            <family val="2"/>
          </rPr>
          <t>Will Huguenin:</t>
        </r>
        <r>
          <rPr>
            <sz val="8"/>
            <color indexed="81"/>
            <rFont val="Tahoma"/>
            <family val="2"/>
          </rPr>
          <t xml:space="preserve">
Either ParcelID or Alternate ID, based on which is more detailed.</t>
        </r>
      </text>
    </comment>
    <comment ref="I5" authorId="0">
      <text>
        <r>
          <rPr>
            <b/>
            <sz val="9"/>
            <color indexed="81"/>
            <rFont val="Tahoma"/>
            <family val="2"/>
          </rPr>
          <t>Will Huguenin:</t>
        </r>
        <r>
          <rPr>
            <sz val="9"/>
            <color indexed="81"/>
            <rFont val="Tahoma"/>
            <family val="2"/>
          </rPr>
          <t xml:space="preserve">
Flags counties for which the Primary Data set contains records unique by structure, but not by parcel.</t>
        </r>
      </text>
    </comment>
    <comment ref="J5" authorId="0">
      <text>
        <r>
          <rPr>
            <b/>
            <sz val="9"/>
            <color indexed="81"/>
            <rFont val="Tahoma"/>
            <family val="2"/>
          </rPr>
          <t>Will Huguenin:</t>
        </r>
        <r>
          <rPr>
            <sz val="9"/>
            <color indexed="81"/>
            <rFont val="Tahoma"/>
            <family val="2"/>
          </rPr>
          <t xml:space="preserve">
Flags counties for which additional valuation information excluded from the primary attributes file is availible in the raw data extracts.</t>
        </r>
      </text>
    </comment>
    <comment ref="M5" authorId="0">
      <text>
        <r>
          <rPr>
            <b/>
            <sz val="9"/>
            <color indexed="81"/>
            <rFont val="Tahoma"/>
            <family val="2"/>
          </rPr>
          <t>Will Huguenin:</t>
        </r>
        <r>
          <rPr>
            <sz val="9"/>
            <color indexed="81"/>
            <rFont val="Tahoma"/>
            <family val="2"/>
          </rPr>
          <t xml:space="preserve">
N/A if no file layout document needed (e.g. if raw data is in .dbf or .mdb format).</t>
        </r>
      </text>
    </comment>
    <comment ref="G47" authorId="1">
      <text>
        <r>
          <rPr>
            <b/>
            <sz val="9"/>
            <color indexed="81"/>
            <rFont val="Tahoma"/>
            <family val="2"/>
          </rPr>
          <t>Daniel Boada:</t>
        </r>
        <r>
          <rPr>
            <sz val="9"/>
            <color indexed="81"/>
            <rFont val="Tahoma"/>
            <family val="2"/>
          </rPr>
          <t xml:space="preserve">
Alternate standardized file included with 0 duplicates; duplicates were all generated from sales file where it was unclear which record should be considered primary</t>
        </r>
      </text>
    </comment>
    <comment ref="F48" authorId="1">
      <text>
        <r>
          <rPr>
            <b/>
            <sz val="9"/>
            <color indexed="81"/>
            <rFont val="Tahoma"/>
            <family val="2"/>
          </rPr>
          <t>Daniel Boada:</t>
        </r>
        <r>
          <rPr>
            <sz val="9"/>
            <color indexed="81"/>
            <rFont val="Tahoma"/>
            <family val="2"/>
          </rPr>
          <t xml:space="preserve">
Several duplicate records not included; duplicates appeared in both attribute and sales datasets; every occurrence of a parcelid after the first was omitted in order to facilitate a 1-1 match</t>
        </r>
      </text>
    </comment>
    <comment ref="B67" authorId="2">
      <text>
        <r>
          <rPr>
            <b/>
            <sz val="9"/>
            <color indexed="81"/>
            <rFont val="Tahoma"/>
            <family val="2"/>
          </rPr>
          <t>Will Huguenin:</t>
        </r>
        <r>
          <rPr>
            <sz val="9"/>
            <color indexed="81"/>
            <rFont val="Tahoma"/>
            <family val="2"/>
          </rPr>
          <t xml:space="preserve">
GIS files provided did not contain attribute data; consequently McHenry does not appear in the Standardized Files directory, but information about number of parcels (here, number of PINs) &amp; the original files are noted in this metadata document.</t>
        </r>
      </text>
    </comment>
  </commentList>
</comments>
</file>

<file path=xl/comments3.xml><?xml version="1.0" encoding="utf-8"?>
<comments xmlns="http://schemas.openxmlformats.org/spreadsheetml/2006/main">
  <authors>
    <author>Will Huguenin</author>
  </authors>
  <commentList>
    <comment ref="F5" authorId="0">
      <text>
        <r>
          <rPr>
            <b/>
            <sz val="9"/>
            <color indexed="81"/>
            <rFont val="Tahoma"/>
            <family val="2"/>
          </rPr>
          <t>Will Huguenin:</t>
        </r>
        <r>
          <rPr>
            <sz val="9"/>
            <color indexed="81"/>
            <rFont val="Tahoma"/>
            <family val="2"/>
          </rPr>
          <t xml:space="preserve">
Does not include coded attribute lookup tables provided. These are documented in "Summary by County, Other Data Documentation." 
NOTE: Not all raw data files submitted by Counties are listed here; files that did not contribute to the standardization have been omitted from this documentation.
Intermediate GIS files processed using ARCgis to obtain city and zip codes are not listed. These files will can be found at in the </t>
        </r>
        <r>
          <rPr>
            <i/>
            <sz val="9"/>
            <color indexed="81"/>
            <rFont val="Tahoma"/>
            <family val="2"/>
          </rPr>
          <t>Impute City Zip</t>
        </r>
        <r>
          <rPr>
            <sz val="9"/>
            <color indexed="81"/>
            <rFont val="Tahoma"/>
            <family val="2"/>
          </rPr>
          <t xml:space="preserve"> Folder .
</t>
        </r>
      </text>
    </comment>
    <comment ref="H5" authorId="0">
      <text>
        <r>
          <rPr>
            <b/>
            <sz val="9"/>
            <color indexed="81"/>
            <rFont val="Tahoma"/>
            <family val="2"/>
          </rPr>
          <t>Will Huguenin:</t>
        </r>
        <r>
          <rPr>
            <sz val="9"/>
            <color indexed="81"/>
            <rFont val="Tahoma"/>
            <family val="2"/>
          </rPr>
          <t xml:space="preserve">
Flags counties for which attributes City and Zip were imputed  from county-provided GID data using ArcGIS software.</t>
        </r>
      </text>
    </comment>
    <comment ref="F207" authorId="0">
      <text>
        <r>
          <rPr>
            <b/>
            <sz val="9"/>
            <color indexed="81"/>
            <rFont val="Tahoma"/>
            <family val="2"/>
          </rPr>
          <t>Will Huguenin:</t>
        </r>
        <r>
          <rPr>
            <sz val="9"/>
            <color indexed="81"/>
            <rFont val="Tahoma"/>
            <family val="2"/>
          </rPr>
          <t xml:space="preserve">
NYC Sales Data is split into excel files by borough and year (eg Staten Island 2008). Files are self-explanatorily named and are not all listed here.</t>
        </r>
      </text>
    </comment>
    <comment ref="B272" authorId="0">
      <text>
        <r>
          <rPr>
            <b/>
            <sz val="9"/>
            <color indexed="81"/>
            <rFont val="Tahoma"/>
            <family val="2"/>
          </rPr>
          <t>Will Huguenin:</t>
        </r>
        <r>
          <rPr>
            <sz val="9"/>
            <color indexed="81"/>
            <rFont val="Tahoma"/>
            <family val="2"/>
          </rPr>
          <t xml:space="preserve">
Dallas County Appraisal District Collects this data for each year 2007-2012.</t>
        </r>
      </text>
    </comment>
  </commentList>
</comments>
</file>

<file path=xl/sharedStrings.xml><?xml version="1.0" encoding="utf-8"?>
<sst xmlns="http://schemas.openxmlformats.org/spreadsheetml/2006/main" count="2714" uniqueCount="1097">
  <si>
    <t>County</t>
  </si>
  <si>
    <t>State</t>
  </si>
  <si>
    <t>FIPS Code</t>
  </si>
  <si>
    <t>TN</t>
  </si>
  <si>
    <t>Raw Data Files Contents</t>
  </si>
  <si>
    <t>Relational Database</t>
  </si>
  <si>
    <t>ASMT.txt</t>
  </si>
  <si>
    <t>COMDAT.txt</t>
  </si>
  <si>
    <t>LEGDAT.txt</t>
  </si>
  <si>
    <t>PARDAT.txt</t>
  </si>
  <si>
    <t>SALES.txt</t>
  </si>
  <si>
    <t>Variable Name</t>
  </si>
  <si>
    <t>AssessedVal</t>
  </si>
  <si>
    <t>MultiFam</t>
  </si>
  <si>
    <t>47157</t>
  </si>
  <si>
    <t>README.Doc</t>
  </si>
  <si>
    <t>MD</t>
  </si>
  <si>
    <t>24510</t>
  </si>
  <si>
    <t>GIS Flat File</t>
  </si>
  <si>
    <t>N/A</t>
  </si>
  <si>
    <t>None Given</t>
  </si>
  <si>
    <t>Basic Parcel Information</t>
  </si>
  <si>
    <t>realprop.dbf</t>
  </si>
  <si>
    <t>Seq</t>
  </si>
  <si>
    <t>AZ</t>
  </si>
  <si>
    <t>04013</t>
  </si>
  <si>
    <t>Flat File</t>
  </si>
  <si>
    <t>st42076_FileLayout.doc</t>
  </si>
  <si>
    <t>AZ_State_LandUseCodes.pdf
Data_Instructions.Doc</t>
  </si>
  <si>
    <t>CA</t>
  </si>
  <si>
    <t>LosAngelesCA_NSDICoreParcel_Transfer.doc</t>
  </si>
  <si>
    <t>CO</t>
  </si>
  <si>
    <t>IL</t>
  </si>
  <si>
    <t>MA</t>
  </si>
  <si>
    <t>MO</t>
  </si>
  <si>
    <t>MS</t>
  </si>
  <si>
    <t>NC</t>
  </si>
  <si>
    <t>NJ</t>
  </si>
  <si>
    <t>OH</t>
  </si>
  <si>
    <t>SC</t>
  </si>
  <si>
    <t>TX</t>
  </si>
  <si>
    <t>WI</t>
  </si>
  <si>
    <t>Flat File (GIS)</t>
  </si>
  <si>
    <t>Flat File w/ separate Sales Files and separate historical assessment flat files</t>
  </si>
  <si>
    <t>Flat File w/ separate sales files and revised assessment files</t>
  </si>
  <si>
    <t>Flat File (GIS) w/ sperate sales file</t>
  </si>
  <si>
    <t>Label</t>
  </si>
  <si>
    <t>Parcelid</t>
  </si>
  <si>
    <t>Parcel Identifier</t>
  </si>
  <si>
    <t>ParcelYr</t>
  </si>
  <si>
    <t>AltID</t>
  </si>
  <si>
    <t>Alternate Parcel Identifier</t>
  </si>
  <si>
    <t>Fips</t>
  </si>
  <si>
    <t>County FIPS Code</t>
  </si>
  <si>
    <t>GNISID</t>
  </si>
  <si>
    <t>Placeholder Field--Left Blank</t>
  </si>
  <si>
    <t>Street_address</t>
  </si>
  <si>
    <t>City</t>
  </si>
  <si>
    <t>Zip</t>
  </si>
  <si>
    <t>Site Street Address</t>
  </si>
  <si>
    <t>Site City</t>
  </si>
  <si>
    <t>Site Zip Code</t>
  </si>
  <si>
    <t>Nbhd</t>
  </si>
  <si>
    <t>Neighborhood Name or Code</t>
  </si>
  <si>
    <t>Subdivision Name or Code</t>
  </si>
  <si>
    <t>Subdivision</t>
  </si>
  <si>
    <t>Loc_owner_type</t>
  </si>
  <si>
    <t>Locally-Defined parcel owner type</t>
  </si>
  <si>
    <t>Type of Structure (Coded)</t>
  </si>
  <si>
    <t>Type of Structure (Description)</t>
  </si>
  <si>
    <t>Structure_code</t>
  </si>
  <si>
    <t>Structure_desc</t>
  </si>
  <si>
    <t>AssessedVal_land</t>
  </si>
  <si>
    <t>AssessedVal_bldg</t>
  </si>
  <si>
    <t>AssessedVal_date</t>
  </si>
  <si>
    <t>TaxVal</t>
  </si>
  <si>
    <t>TaxVal_land</t>
  </si>
  <si>
    <t>TaxVal_bldg</t>
  </si>
  <si>
    <t>TaxVal_date</t>
  </si>
  <si>
    <t>Total Actual Value of Property</t>
  </si>
  <si>
    <t>Actual Value of Property Land</t>
  </si>
  <si>
    <t>Actual Value of Property Structure(s)</t>
  </si>
  <si>
    <t>Actual/ Tax Assessed Value of Property</t>
  </si>
  <si>
    <t>Actual/Tax Assessed Value of Property Land</t>
  </si>
  <si>
    <t>Actual/Tax Assessed Value of Property Structures</t>
  </si>
  <si>
    <t>SalePrice</t>
  </si>
  <si>
    <t>SaleDate</t>
  </si>
  <si>
    <t>SaleType</t>
  </si>
  <si>
    <t>SaleAtt2</t>
  </si>
  <si>
    <t>Price of Most Recent Sale</t>
  </si>
  <si>
    <t>Date of Most Recent Sale</t>
  </si>
  <si>
    <t>Type of Most Recent Sale</t>
  </si>
  <si>
    <t>Misc Attributes of Most Recent Sale (e.g. Deed Type).</t>
  </si>
  <si>
    <t>Misc Attributes 2 of Most Recent Sale (e.g. Land vs. Land/Structure Sale)</t>
  </si>
  <si>
    <t>LotArea</t>
  </si>
  <si>
    <t>Area of Parcel</t>
  </si>
  <si>
    <t>Units in which Area of Parcel is Measured</t>
  </si>
  <si>
    <t>Area of Structure(s) on Parcel</t>
  </si>
  <si>
    <t>ImpArea</t>
  </si>
  <si>
    <t>ImpAreaUnits</t>
  </si>
  <si>
    <t>Units in Which Area of Structure on Parcel is Measured</t>
  </si>
  <si>
    <t>ImpYr</t>
  </si>
  <si>
    <t>Year Structure(s) on parcel were constructed</t>
  </si>
  <si>
    <t>Loc_land_use_code</t>
  </si>
  <si>
    <t>Locally-Defined Land Use or Activity Associated with Parcel (Coded)</t>
  </si>
  <si>
    <t>Locally-Defined Land Use or Activity Associated with Parcel (Description)</t>
  </si>
  <si>
    <t>Loc_land_use_desc</t>
  </si>
  <si>
    <t>PropClass</t>
  </si>
  <si>
    <t>Locally-Defined Property Classification</t>
  </si>
  <si>
    <t>PropCond</t>
  </si>
  <si>
    <t>Condition of Structure(s) on Property or Quality of Structure(s) Construction</t>
  </si>
  <si>
    <t>PropCondYr</t>
  </si>
  <si>
    <t>Year or Date Associated with Parcel Identifier</t>
  </si>
  <si>
    <t>Year or Date Associated with Property Condition or Quality</t>
  </si>
  <si>
    <t>MultiFamily Structure Indicator Flag (=1 if contains four or more units, =0 otherwise)</t>
  </si>
  <si>
    <t>Occupancy</t>
  </si>
  <si>
    <t>Information Regarding Who Occupies a Parcel</t>
  </si>
  <si>
    <t>Census_Tract</t>
  </si>
  <si>
    <t>Tract_Year</t>
  </si>
  <si>
    <t>SaleAtt</t>
  </si>
  <si>
    <t>Foreclosure</t>
  </si>
  <si>
    <t>Fore_Date</t>
  </si>
  <si>
    <t>Price of Sale</t>
  </si>
  <si>
    <t>Type of Sale</t>
  </si>
  <si>
    <t>Date of Sale</t>
  </si>
  <si>
    <t>Misc Attributes of Sale (e.g. Deed Type).</t>
  </si>
  <si>
    <t>Misc Attributes 2 of Sale (e.g. Land vs. Land/Structure Sale)</t>
  </si>
  <si>
    <t>Foreclosure Sale Flag (=1 if Foreclosure Sale, =0 Otherwise)</t>
  </si>
  <si>
    <t>Date Property Went into Foreclosure</t>
  </si>
  <si>
    <t>Dup_Sale_Flag</t>
  </si>
  <si>
    <t>Dup_Rec_Flag</t>
  </si>
  <si>
    <t>Duplicate Record Flag (=1 if duplicate parcel identifier, =0 otherwise)</t>
  </si>
  <si>
    <t>TOTAL PARCEL COUNT</t>
  </si>
  <si>
    <t>Various</t>
  </si>
  <si>
    <t>Raw Data Format*</t>
  </si>
  <si>
    <t>*Definitions:</t>
  </si>
  <si>
    <t>FranklinOHLUC.txt</t>
  </si>
  <si>
    <t>KY</t>
  </si>
  <si>
    <t>21111</t>
  </si>
  <si>
    <t>ParcelDataReadme.pdf</t>
  </si>
  <si>
    <t>metadata.txt</t>
  </si>
  <si>
    <t>CLTCamaFileLayout.xls</t>
  </si>
  <si>
    <t>AEDIT.TXT</t>
  </si>
  <si>
    <t>Cama%20Data%20Layout.pdf</t>
  </si>
  <si>
    <t>AEDIT.DAT, NBHD.DAT</t>
  </si>
  <si>
    <t>Hard copies submitted seperately</t>
  </si>
  <si>
    <t>Solano_CA_UseCodes.xls</t>
  </si>
  <si>
    <t>Attributes Dropped from Analysis</t>
  </si>
  <si>
    <t>Reason</t>
  </si>
  <si>
    <t>File</t>
  </si>
  <si>
    <t>Attributes</t>
  </si>
  <si>
    <t>Standardized Version of Locally-Defined Owner Type</t>
  </si>
  <si>
    <t>Std_structure_desc</t>
  </si>
  <si>
    <t>Std_land_use_desc</t>
  </si>
  <si>
    <t>Sales</t>
  </si>
  <si>
    <t>CD1DATA.doc, CD1DATA.doc</t>
  </si>
  <si>
    <t>Easement</t>
  </si>
  <si>
    <t>AssessedVal_Cycle</t>
  </si>
  <si>
    <t>Did not receive enough information on Locally-Defined Owner Type to Standardize</t>
  </si>
  <si>
    <t>Standardized Land Use Description (Residential / Non-Residential</t>
  </si>
  <si>
    <t>Method of Property Valuation (e.g. Market, Cost, Income)</t>
  </si>
  <si>
    <t>Cycle of Property Valuation</t>
  </si>
  <si>
    <t>Relatively consistent within one county, captured in metadata</t>
  </si>
  <si>
    <t>Easements on Parcel</t>
  </si>
  <si>
    <t>Census Tract containing Parcel</t>
  </si>
  <si>
    <t>Census Year (e.g. 2000, 2010) for Census_Tract attribute</t>
  </si>
  <si>
    <t>Not included in intial research design; information on foreclosure sales already captured in SaleType attribute</t>
  </si>
  <si>
    <t>Not included in intial research design; did not receive enough data to merit including</t>
  </si>
  <si>
    <t>Did not receive enough data to merit including</t>
  </si>
  <si>
    <t xml:space="preserve">File </t>
  </si>
  <si>
    <t>web_lookups.mdb</t>
  </si>
  <si>
    <t>Locally-Defined Land use Description was too diverse; could not produce an effective standardized field</t>
  </si>
  <si>
    <t>Locally-Defined Structure Description was too diverse; could not produce an effective standardized field</t>
  </si>
  <si>
    <t>Std_owner_type</t>
  </si>
  <si>
    <t>Liens</t>
  </si>
  <si>
    <t>All liens on property including tax deliquency liens</t>
  </si>
  <si>
    <t>Dropped from analysis in intial research design</t>
  </si>
  <si>
    <t>PARDATMTD.pdf, CLAIM.pdf, NXMPSALES.pdf</t>
  </si>
  <si>
    <t>Land_Use_Prop_Class_Codes.xls</t>
  </si>
  <si>
    <t>Asd_val_use_code, Asd_val_use_desc</t>
  </si>
  <si>
    <t>Date or Yearof Actual Value Appraisal</t>
  </si>
  <si>
    <t>Date or Year of Tax Assessment</t>
  </si>
  <si>
    <t>Initially planned to use ImpArea as an alternate parcel identifier; however, improvement area is rarely captured in Sales Data.</t>
  </si>
  <si>
    <t>Duplicate Sales Record Flag (=1 if Sales Data File contains Duplicate Parcel-Transfer Record excluded from primary attribute file, =0 otherwise)</t>
  </si>
  <si>
    <t>reltapeformat.xls</t>
  </si>
  <si>
    <t>Glossary_of_attributes.pdf</t>
  </si>
  <si>
    <t>ASSESSOR FILE LAYOUT.doc</t>
  </si>
  <si>
    <t>LAND USE CODE.txt, PROPERTY CLASS.txt</t>
  </si>
  <si>
    <t>Property Record Layout for Winnebago County data.doc</t>
  </si>
  <si>
    <t>Revised Class Code Listing.pdf</t>
  </si>
  <si>
    <t>Land_Use_Codes.pdf</t>
  </si>
  <si>
    <t>PDRLayout.xls, PDRLayout--CamaHighlighted.xls</t>
  </si>
  <si>
    <t>parcel attribute descriptions.doc</t>
  </si>
  <si>
    <t>TaxdataDictionary.doc</t>
  </si>
  <si>
    <t>tarfieldcodes.pdf</t>
  </si>
  <si>
    <t>Butler_land_use_codes.pdf</t>
  </si>
  <si>
    <t>Hamilton_Documentation.pdf</t>
  </si>
  <si>
    <t>APPRAISAL_ABSTRACT_SUBDV.txt, APPRAISAL_STATE_CODE.txt</t>
  </si>
  <si>
    <t>TABLES AND FIELD NAMES.txt</t>
  </si>
  <si>
    <t>PROPCLASSMAP.pdf</t>
  </si>
  <si>
    <t>Appraisal Export Layout.xls</t>
  </si>
  <si>
    <t>Pdata_Fieldnames.pdf</t>
  </si>
  <si>
    <t>real_neighborhood_code.txt, Harris_State_Codes.xls</t>
  </si>
  <si>
    <t>Appraisal Export Layout- 8 0 14.xls</t>
  </si>
  <si>
    <t>TAD Record Layouts.txt</t>
  </si>
  <si>
    <t>TAD Class Typicals.txt, TAD Sales Finance Types.txt, TAD State Codes.txt, TAD Neighborhood Codes.pdf, GISLINK_RULES.pdf</t>
  </si>
  <si>
    <t>Data Included READ ME.doc</t>
  </si>
  <si>
    <t>17043</t>
  </si>
  <si>
    <t>st42076_100.dat</t>
  </si>
  <si>
    <t>Maricopa Flat File part 1</t>
  </si>
  <si>
    <t>st42076_200.dat</t>
  </si>
  <si>
    <t>st42076_300.dat</t>
  </si>
  <si>
    <t>st42076_400.dat</t>
  </si>
  <si>
    <t>st42076_500.dat</t>
  </si>
  <si>
    <t>Maricopa Flat File part 2</t>
  </si>
  <si>
    <t>Maricopa Flat File part 3</t>
  </si>
  <si>
    <t>Maricopa Flat File part 4</t>
  </si>
  <si>
    <t>Maricopa Flat File part 5</t>
  </si>
  <si>
    <t>Information on Parcel Land</t>
  </si>
  <si>
    <t>LAND2012.csv</t>
  </si>
  <si>
    <t>EDNPI12.csv</t>
  </si>
  <si>
    <t>Data on Parcel Neighborhood and Subdivision</t>
  </si>
  <si>
    <t>City of Baltimore GIS Flat File</t>
  </si>
  <si>
    <t>MAS12.csv</t>
  </si>
  <si>
    <t>Information on Parcel Condtion</t>
  </si>
  <si>
    <t>CCSDET12.csv</t>
  </si>
  <si>
    <t>Structures Information</t>
  </si>
  <si>
    <t>SALE2011.csv</t>
  </si>
  <si>
    <t>SALE2010.csv</t>
  </si>
  <si>
    <t>SALE2009.csv</t>
  </si>
  <si>
    <t>SALE2008.csv</t>
  </si>
  <si>
    <t>SALE2007.csv</t>
  </si>
  <si>
    <t>SALE2006.csv</t>
  </si>
  <si>
    <t>SALE2005.csv</t>
  </si>
  <si>
    <t>SALE2004.csv</t>
  </si>
  <si>
    <t>SALE2003.csv</t>
  </si>
  <si>
    <t>SALE2002.csv</t>
  </si>
  <si>
    <t>SALE2001.csv</t>
  </si>
  <si>
    <t>SALE2000.csv</t>
  </si>
  <si>
    <t>SALE1999.csv</t>
  </si>
  <si>
    <t>Parcel Sales 2011</t>
  </si>
  <si>
    <t>Parcel Sales 2010</t>
  </si>
  <si>
    <t>Parcel Sales 2009</t>
  </si>
  <si>
    <t>Parcel Sales 2008</t>
  </si>
  <si>
    <t>Parcel Sales 2007</t>
  </si>
  <si>
    <t>Parcel Sales 2006</t>
  </si>
  <si>
    <t>Parcel Sales 2005</t>
  </si>
  <si>
    <t>Parcel Sales 2004</t>
  </si>
  <si>
    <t>Parcel Sales 2003</t>
  </si>
  <si>
    <t>Parcel Sales 2002</t>
  </si>
  <si>
    <t>Parcel Sales 2001</t>
  </si>
  <si>
    <t>Parcel Sales 2000</t>
  </si>
  <si>
    <t>Parcel Sales 1999</t>
  </si>
  <si>
    <t>LosAngelesCA_NSDICoreParcel_part1.dbf</t>
  </si>
  <si>
    <t>LosAngelesCA_NSDICoreParcel_part2.dbf</t>
  </si>
  <si>
    <t>LosAngelesCA_NSDICoreParcel_part3.dbf</t>
  </si>
  <si>
    <t>LosAngelesCA_NSDICoreParcel_part4.dbf</t>
  </si>
  <si>
    <t>LosAngelesCA_NSDICoreParcel_part5.dbf</t>
  </si>
  <si>
    <t>Los Angeles GIS Flat File Part 1</t>
  </si>
  <si>
    <t>Los Angeles GIS Flat File Part 2</t>
  </si>
  <si>
    <t>Los Angeles GIS Flat File Part 3</t>
  </si>
  <si>
    <t>Los Angeles GIS Flat File Part 4</t>
  </si>
  <si>
    <t>Los Angeles GIS Flat File Part 5</t>
  </si>
  <si>
    <t>Flat File w/ Separate Sales Files</t>
  </si>
  <si>
    <t>Solano.mdb</t>
  </si>
  <si>
    <t>sd110817.txt</t>
  </si>
  <si>
    <t>sd110818.txt</t>
  </si>
  <si>
    <t>Solano Flat File</t>
  </si>
  <si>
    <t>Solano Sales Data, Single Family Structures</t>
  </si>
  <si>
    <t>Solano Sales Data, Multi-Family Structures</t>
  </si>
  <si>
    <t>Master.txt</t>
  </si>
  <si>
    <t>Value.txt</t>
  </si>
  <si>
    <t>Neighborhood.txt</t>
  </si>
  <si>
    <t>Parcel Valuation Information</t>
  </si>
  <si>
    <t>Parcel Neighborhood Information</t>
  </si>
  <si>
    <t>Improv.txt</t>
  </si>
  <si>
    <t>Built_As.txt</t>
  </si>
  <si>
    <t>Information on construction year</t>
  </si>
  <si>
    <t>Sales.txt</t>
  </si>
  <si>
    <t>Sales Information</t>
  </si>
  <si>
    <t>parcels.dbf</t>
  </si>
  <si>
    <t>City of Denver Flat File</t>
  </si>
  <si>
    <t>reltape.txt</t>
  </si>
  <si>
    <t>Kane Flat File</t>
  </si>
  <si>
    <t>Lake Flat File</t>
  </si>
  <si>
    <t>ILStClair.dbf</t>
  </si>
  <si>
    <t>St. Clair Flat File</t>
  </si>
  <si>
    <t>Add_on_Codes.txt, Built_as_codes.txt, Class_Codes.txt, Document_Codes.txt</t>
  </si>
  <si>
    <t>Will Flat File</t>
  </si>
  <si>
    <t>REMASTER.txt</t>
  </si>
  <si>
    <t>Winnebago Flat File 2010</t>
  </si>
  <si>
    <t>A2009_REMASTER.txt</t>
  </si>
  <si>
    <t>Winnebago Flat File 2009</t>
  </si>
  <si>
    <t>WINN_RE_2008.txt</t>
  </si>
  <si>
    <t>REMASTER_2007.txt</t>
  </si>
  <si>
    <t>Winnebago Flat File 2008</t>
  </si>
  <si>
    <t>Winnebago Flat File 2007</t>
  </si>
  <si>
    <t>S2010_Sales_Winn_Co.xls</t>
  </si>
  <si>
    <t>S2009_Sales_Winn_Co.xls</t>
  </si>
  <si>
    <t>S2008_Sales_Report.xls</t>
  </si>
  <si>
    <t>S2007_Sales_File.xls</t>
  </si>
  <si>
    <t>Winnebago 2010 Parcel Sales</t>
  </si>
  <si>
    <t xml:space="preserve">Flat File </t>
  </si>
  <si>
    <t>Parcels_with_HUD_Data_FINAL1.dbf</t>
  </si>
  <si>
    <t>Jefferson Flat File</t>
  </si>
  <si>
    <t>assr04ba.txt</t>
  </si>
  <si>
    <t>Baltimore County Flat File</t>
  </si>
  <si>
    <t>assr16mo.txt</t>
  </si>
  <si>
    <t>Montgomery Flat File</t>
  </si>
  <si>
    <t>assr17pg.txt</t>
  </si>
  <si>
    <t>Prince George Flat File</t>
  </si>
  <si>
    <t>Assessors_Data.txt</t>
  </si>
  <si>
    <t>Worcester Flat File</t>
  </si>
  <si>
    <t>PRIMARY_PARCEL.CSV</t>
  </si>
  <si>
    <t>ASSESSMENT.CSV</t>
  </si>
  <si>
    <t>DWELLING.CSV</t>
  </si>
  <si>
    <t>Residential Structure Information</t>
  </si>
  <si>
    <t>COMMERCIAL.CSV</t>
  </si>
  <si>
    <t>Commercial/Industrial Structure Information</t>
  </si>
  <si>
    <t>SALES.CSV</t>
  </si>
  <si>
    <t>Parcel Sales Information</t>
  </si>
  <si>
    <t>taxdata.dbf</t>
  </si>
  <si>
    <t>Jackson Flat File</t>
  </si>
  <si>
    <t>Mecklenburg Flat File</t>
  </si>
  <si>
    <t>jpar0711.dbf</t>
  </si>
  <si>
    <t>BergenCounty.mdb</t>
  </si>
  <si>
    <t>HudsonCounty.mdb</t>
  </si>
  <si>
    <t>PassiacCounty.mdb</t>
  </si>
  <si>
    <t>Union_County_Parcels.dbf</t>
  </si>
  <si>
    <t>Bergen Flat File</t>
  </si>
  <si>
    <t>Hudson Flat File</t>
  </si>
  <si>
    <t>Passaic Flat File</t>
  </si>
  <si>
    <t>Union Flat File</t>
  </si>
  <si>
    <t>TC1.mdb</t>
  </si>
  <si>
    <t>NYC Flat File Part 1 (Tax Class 1)</t>
  </si>
  <si>
    <t>NYC Flat File Part 2 (Tax Classes 2-4)</t>
  </si>
  <si>
    <t>tc234.mdb</t>
  </si>
  <si>
    <t>norpv030311.xls</t>
  </si>
  <si>
    <t>Revised Assessment Information (Upadated 3/3/11)</t>
  </si>
  <si>
    <t>norpv042811.xls</t>
  </si>
  <si>
    <t>Revised Assessment Information (Upadated 4/28/11)</t>
  </si>
  <si>
    <t>norpv021711.xls</t>
  </si>
  <si>
    <t>Revised Assessment Information (Updated 2/17/11)</t>
  </si>
  <si>
    <t>Sales Files</t>
  </si>
  <si>
    <t>NYC Sales Data</t>
  </si>
  <si>
    <t>CURRENTPARCELS.dbf</t>
  </si>
  <si>
    <t>Bulter OH Flat File</t>
  </si>
  <si>
    <t>PARCEL.DBF</t>
  </si>
  <si>
    <t>Franklin Flat File</t>
  </si>
  <si>
    <t>parccent.dbf</t>
  </si>
  <si>
    <t>Hamilton County Flat File</t>
  </si>
  <si>
    <t>LEGDAT.DAT</t>
  </si>
  <si>
    <t>Parcel Legal informaton, including site address</t>
  </si>
  <si>
    <t>ASMT.DAT</t>
  </si>
  <si>
    <t>Parcel Assessment Information</t>
  </si>
  <si>
    <t>Parcel Appraisal Information</t>
  </si>
  <si>
    <t>APRVAL.DAT</t>
  </si>
  <si>
    <t>DWELL.DAT</t>
  </si>
  <si>
    <t>COMDAT.DAT</t>
  </si>
  <si>
    <t>SALES.DAT</t>
  </si>
  <si>
    <t>Number Parcel Duplicates</t>
  </si>
  <si>
    <t>Percent Parcel Duplicates</t>
  </si>
  <si>
    <t>HUD_Special_Request.txt</t>
  </si>
  <si>
    <t>Lorain Flat File</t>
  </si>
  <si>
    <t>PARDAT.DAT</t>
  </si>
  <si>
    <t>HMSD.DAT</t>
  </si>
  <si>
    <t>Parcel Legal Infomormation</t>
  </si>
  <si>
    <t>Information on Homestead Exemptions</t>
  </si>
  <si>
    <t>Web_base.mdb</t>
  </si>
  <si>
    <t>Web_market_values.mdb</t>
  </si>
  <si>
    <t>web_land_detail.mdb</t>
  </si>
  <si>
    <t>Parcel land information (e.g. acreage)</t>
  </si>
  <si>
    <t>Web_allotment.mdb</t>
  </si>
  <si>
    <t>Parcel Subdivision Information</t>
  </si>
  <si>
    <t>SC731_PARDATMTD.DAT</t>
  </si>
  <si>
    <t>SC734_CLAIM.DAT</t>
  </si>
  <si>
    <t>SC750_NXMPSALES.DAT</t>
  </si>
  <si>
    <t>PA</t>
  </si>
  <si>
    <t>CAD_PARCEL_MP.dbf</t>
  </si>
  <si>
    <t>Greenville Flat File</t>
  </si>
  <si>
    <t>Parcels.dbf</t>
  </si>
  <si>
    <t>Hamilton Flat File</t>
  </si>
  <si>
    <t>DWELDAT.txt</t>
  </si>
  <si>
    <t>Parcel Legal Information</t>
  </si>
  <si>
    <t>APPRAISAL_INFO.txt</t>
  </si>
  <si>
    <t>Basic Parcel and Valuation Information</t>
  </si>
  <si>
    <t>APPRAISAL_IMPROVEMENT_INFO.txt</t>
  </si>
  <si>
    <t>APPRAISAL_IMPROVEMENT_DETAIL.txt</t>
  </si>
  <si>
    <t>Sub-Structure Details Information</t>
  </si>
  <si>
    <t>account_info.csv</t>
  </si>
  <si>
    <t>account_appprl_year.csv</t>
  </si>
  <si>
    <t>Land.csv</t>
  </si>
  <si>
    <t>Res_detail.csv</t>
  </si>
  <si>
    <t>Com_detail.csv</t>
  </si>
  <si>
    <t>Real_Acct.txt</t>
  </si>
  <si>
    <t>Building_Res.txt</t>
  </si>
  <si>
    <t>Building_Other.txt</t>
  </si>
  <si>
    <t>Other Structure Information</t>
  </si>
  <si>
    <t>HUD_TAD_ACCTS.txt</t>
  </si>
  <si>
    <t>HUD_TAD_VALUES.txt</t>
  </si>
  <si>
    <t>HUD_TAD_SALES.txt</t>
  </si>
  <si>
    <t>PAR_MCAMLIS_TP_STK.dbf</t>
  </si>
  <si>
    <t>Parcel Foreclosure Sales</t>
  </si>
  <si>
    <t>WHS_CAMA_PARCEL__001_029_2010.txt</t>
  </si>
  <si>
    <t>WHS_CAMA_VALUE_ADMIN_ALL_2010.txt</t>
  </si>
  <si>
    <t>WHS_RP_TAXBILL__501_999_2010.txt</t>
  </si>
  <si>
    <t>WHS_RP_TAXBILL__002_499_2010.txt</t>
  </si>
  <si>
    <t>WHS_CAMA_RESIDENTIAL_BUILDING__001_499_2010.txt</t>
  </si>
  <si>
    <t>WHS_CAMA_C_I_BUILDING__001_499_2010.txt</t>
  </si>
  <si>
    <t>WHS_CAMA_C_I_BUILDING__501_999_2010.txt</t>
  </si>
  <si>
    <t>Additional 2009 Parcel Sales Informatio</t>
  </si>
  <si>
    <t>WHS_CAMA_PARCEL__101_144_2010.txt</t>
  </si>
  <si>
    <t>WHS_CAMA_PARCEL__201_499_2010.txt</t>
  </si>
  <si>
    <t>WHS_CAMA_PARCEL__501_999_2010.txt</t>
  </si>
  <si>
    <t>Basic Parcel and Recent Sales Information (part 1)</t>
  </si>
  <si>
    <t>Basic Parcel and Recent Sales Information (part 2)</t>
  </si>
  <si>
    <t>Basic Parcel and Recent Sales Information (part 3)</t>
  </si>
  <si>
    <t>Basic Parcel and Recent Sales Information (part 4)</t>
  </si>
  <si>
    <t>Parcel Assessment Information (part 1)</t>
  </si>
  <si>
    <t>Parcel Assessment Information (part 2)</t>
  </si>
  <si>
    <t>Residential Structure Information (part 1)</t>
  </si>
  <si>
    <t>Residential Structure Information (part 2)</t>
  </si>
  <si>
    <t>Commercial/Industrial Structure Information (part 1)</t>
  </si>
  <si>
    <t>Commercial/Industrial Structure Information (part 2)</t>
  </si>
  <si>
    <t>WHS_CAMA_VALUE_HISTORY__001_029_2010.txt</t>
  </si>
  <si>
    <t>WHS_CAMA_VALUE_HISTORY__101_144_2010.txt</t>
  </si>
  <si>
    <t>WHS_CAMA_VALUE_HISTORY__201_499_2010.txt</t>
  </si>
  <si>
    <t>WHS_CAMA_VALUE_HISTORY__501_999_2010.txt</t>
  </si>
  <si>
    <t>Parcel Historical Appraisal Information (part 1)</t>
  </si>
  <si>
    <t>Parcel Historical Appraisal Information (part 2)</t>
  </si>
  <si>
    <t>Parcel Historical Appraisal Information (part 3)</t>
  </si>
  <si>
    <t>Parcel Historical Appraisal Information (part 4)</t>
  </si>
  <si>
    <t>LEGAL.FIL</t>
  </si>
  <si>
    <t>RESID.FIL</t>
  </si>
  <si>
    <t>Resinfo.dbf</t>
  </si>
  <si>
    <t>Cominfo.dbf</t>
  </si>
  <si>
    <t>Basic Parcel, Valuation and Sales Information</t>
  </si>
  <si>
    <t>Residential Structures Information</t>
  </si>
  <si>
    <t>Additional Residential Structures Information</t>
  </si>
  <si>
    <t>Commercial/Industrial Structures Information</t>
  </si>
  <si>
    <t>CTY_LAKE_8_25_2011.txt</t>
  </si>
  <si>
    <t>RE_2010_MASTER_RE11020711.txt</t>
  </si>
  <si>
    <t>Web_building.mdb</t>
  </si>
  <si>
    <t>SheriffSale_TaxParcel_join_110627.xls</t>
  </si>
  <si>
    <t>City/Zip Imputed Flag</t>
  </si>
  <si>
    <t>Legal.txt, Residential.txt, Commercial.txt</t>
  </si>
  <si>
    <r>
      <rPr>
        <b/>
        <sz val="11"/>
        <color theme="1"/>
        <rFont val="Calibri"/>
        <family val="2"/>
        <scheme val="minor"/>
      </rPr>
      <t>Flat File:</t>
    </r>
    <r>
      <rPr>
        <sz val="11"/>
        <color theme="1"/>
        <rFont val="Calibri"/>
        <family val="2"/>
        <scheme val="minor"/>
      </rPr>
      <t xml:space="preserve"> A database structure in which all assessment and sales information collected was provided in one data table</t>
    </r>
  </si>
  <si>
    <r>
      <rPr>
        <b/>
        <sz val="11"/>
        <color theme="1"/>
        <rFont val="Calibri"/>
        <family val="2"/>
        <scheme val="minor"/>
      </rPr>
      <t xml:space="preserve">Flat File (GIS): </t>
    </r>
    <r>
      <rPr>
        <sz val="11"/>
        <color theme="1"/>
        <rFont val="Calibri"/>
        <family val="2"/>
        <scheme val="minor"/>
      </rPr>
      <t>A database structure in which all assessment and sales information collected was provided in one data table, which forms part of a GIS shapefile Set</t>
    </r>
  </si>
  <si>
    <r>
      <rPr>
        <b/>
        <sz val="11"/>
        <color theme="1"/>
        <rFont val="Calibri"/>
        <family val="2"/>
        <scheme val="minor"/>
      </rPr>
      <t>Flat File w/ Related Files:</t>
    </r>
    <r>
      <rPr>
        <sz val="11"/>
        <color theme="1"/>
        <rFont val="Calibri"/>
        <family val="2"/>
        <scheme val="minor"/>
      </rPr>
      <t xml:space="preserve"> A database structure in which most assessment and sale information collected was provided in one data table. Some additional information (e.g. Sales Data) is provided in alternate tables, linked to the flat file by the parcel or alternate identifier field</t>
    </r>
  </si>
  <si>
    <r>
      <t>Relational Database:</t>
    </r>
    <r>
      <rPr>
        <sz val="11"/>
        <color theme="1"/>
        <rFont val="Calibri"/>
        <family val="2"/>
        <scheme val="minor"/>
      </rPr>
      <t xml:space="preserve"> A database structure in which assessment and sales information is collected in many separate data tables, linked together by Parcel identifier, alternate identifier, or structure card identifier</t>
    </r>
  </si>
  <si>
    <t>Alameda</t>
  </si>
  <si>
    <t>Contra Costa</t>
  </si>
  <si>
    <t>Fresno</t>
  </si>
  <si>
    <t>Kern</t>
  </si>
  <si>
    <t>Riverside</t>
  </si>
  <si>
    <t>Sacramento</t>
  </si>
  <si>
    <t>San Bernardino</t>
  </si>
  <si>
    <t>San Diego</t>
  </si>
  <si>
    <t>San Joaquin</t>
  </si>
  <si>
    <t>Stanislaus</t>
  </si>
  <si>
    <t>Tulare</t>
  </si>
  <si>
    <t>Franklin</t>
  </si>
  <si>
    <t>Hamilton</t>
  </si>
  <si>
    <t>Jackson</t>
  </si>
  <si>
    <t>Jefferson</t>
  </si>
  <si>
    <t>Madison</t>
  </si>
  <si>
    <t>Union</t>
  </si>
  <si>
    <t>Augusta-Richmond</t>
  </si>
  <si>
    <t>Cobb</t>
  </si>
  <si>
    <t>Fulton</t>
  </si>
  <si>
    <t>Gwinnett</t>
  </si>
  <si>
    <t>Allen</t>
  </si>
  <si>
    <t>Delaware</t>
  </si>
  <si>
    <t>St. Joseph</t>
  </si>
  <si>
    <t>Vanderburgh</t>
  </si>
  <si>
    <t>New Orleans</t>
  </si>
  <si>
    <t>Genesee</t>
  </si>
  <si>
    <t>Ingham</t>
  </si>
  <si>
    <t>Kent</t>
  </si>
  <si>
    <t>Anoka</t>
  </si>
  <si>
    <t>Dakota</t>
  </si>
  <si>
    <t>Hennepin</t>
  </si>
  <si>
    <t>Orange</t>
  </si>
  <si>
    <t>Allegheny</t>
  </si>
  <si>
    <t>Fairfax</t>
  </si>
  <si>
    <t>Prince William</t>
  </si>
  <si>
    <t>FL</t>
  </si>
  <si>
    <t>GA</t>
  </si>
  <si>
    <t>IN</t>
  </si>
  <si>
    <t>LA</t>
  </si>
  <si>
    <t>MI</t>
  </si>
  <si>
    <t>MN</t>
  </si>
  <si>
    <t>NY</t>
  </si>
  <si>
    <t>VA</t>
  </si>
  <si>
    <t>06001</t>
  </si>
  <si>
    <t>06013</t>
  </si>
  <si>
    <t>06019</t>
  </si>
  <si>
    <t>06029</t>
  </si>
  <si>
    <t>06065</t>
  </si>
  <si>
    <t>06067</t>
  </si>
  <si>
    <t>06071</t>
  </si>
  <si>
    <t>06073</t>
  </si>
  <si>
    <t>06077</t>
  </si>
  <si>
    <t>06099</t>
  </si>
  <si>
    <t>06107</t>
  </si>
  <si>
    <t>12009</t>
  </si>
  <si>
    <t>12011</t>
  </si>
  <si>
    <t>12021</t>
  </si>
  <si>
    <t>12031</t>
  </si>
  <si>
    <t>12033</t>
  </si>
  <si>
    <t>12057</t>
  </si>
  <si>
    <t>12069</t>
  </si>
  <si>
    <t>12071</t>
  </si>
  <si>
    <t>12081</t>
  </si>
  <si>
    <t>12083</t>
  </si>
  <si>
    <t>12085</t>
  </si>
  <si>
    <t>12095</t>
  </si>
  <si>
    <t>12097</t>
  </si>
  <si>
    <t>12099</t>
  </si>
  <si>
    <t>12101</t>
  </si>
  <si>
    <t>12103</t>
  </si>
  <si>
    <t>12105</t>
  </si>
  <si>
    <t>12115</t>
  </si>
  <si>
    <t>12117</t>
  </si>
  <si>
    <t>12111</t>
  </si>
  <si>
    <t>12127</t>
  </si>
  <si>
    <t>13067</t>
  </si>
  <si>
    <t>13121</t>
  </si>
  <si>
    <t>18003</t>
  </si>
  <si>
    <t>18035</t>
  </si>
  <si>
    <t>18057</t>
  </si>
  <si>
    <t>18141</t>
  </si>
  <si>
    <t>18163</t>
  </si>
  <si>
    <t>22071</t>
  </si>
  <si>
    <t>26081</t>
  </si>
  <si>
    <t>27003</t>
  </si>
  <si>
    <t>27053</t>
  </si>
  <si>
    <t>36071</t>
  </si>
  <si>
    <t>51153</t>
  </si>
  <si>
    <t>DOR USE codes.pdf</t>
  </si>
  <si>
    <t>Unique Parcel IDS</t>
  </si>
  <si>
    <t>Total Records</t>
  </si>
  <si>
    <t>Sub-Parcel Level Data</t>
  </si>
  <si>
    <t>Additional Valuation Information</t>
  </si>
  <si>
    <t>Chatham</t>
  </si>
  <si>
    <t>Clayton</t>
  </si>
  <si>
    <t>Oakland</t>
  </si>
  <si>
    <t>Washtenaw</t>
  </si>
  <si>
    <t>Clark</t>
  </si>
  <si>
    <t>York</t>
  </si>
  <si>
    <t>Philadelphia</t>
  </si>
  <si>
    <t>NV</t>
  </si>
  <si>
    <t>32003</t>
  </si>
  <si>
    <t>42133</t>
  </si>
  <si>
    <t>42101</t>
  </si>
  <si>
    <t>None</t>
  </si>
  <si>
    <t>Transfercodes.xls, Sales Data.doc</t>
  </si>
  <si>
    <t>SanDiegoCA_NSDICoreParcel_Transfer.doc</t>
  </si>
  <si>
    <t>CumSalesDefinition.pdf</t>
  </si>
  <si>
    <t>AA407CCIS_LAYOUT.doc, CA407CCIS_layout.doc, TX506layout_2011.xls</t>
  </si>
  <si>
    <t>Subdivision_Description_2011.xls, Subdivision_list_2011.xls, tax code lookup.xls</t>
  </si>
  <si>
    <t>Not provided</t>
  </si>
  <si>
    <t>Tax District Codes.pdf, TAXCAMA Descriptions.pdf, Land Use Codes.pdf, Property Class Codes.pdf, Readme Digest, FIELD DEFINITIONS.xls</t>
  </si>
  <si>
    <t>PIN Number System Layout.doc, PCC list 08_04_09.xls</t>
  </si>
  <si>
    <t>2010A Real Property File Layouts.pdf</t>
  </si>
  <si>
    <t>Property Tax Manual Code Lists.pdf</t>
  </si>
  <si>
    <t>File Layouts for HUD REAL Data Requests.doc</t>
  </si>
  <si>
    <t>codes.pdf</t>
  </si>
  <si>
    <t>50 IAC 26 File Layout.doc</t>
  </si>
  <si>
    <t>Zoning Symbols.pdf, Property Class List.pdf, HUD PROJECT Information.xls</t>
  </si>
  <si>
    <t>ASCII File Layouts</t>
  </si>
  <si>
    <t>SKMBT_C45211110308330_1.pdf, Kent County Class Codes_1.pdf</t>
  </si>
  <si>
    <t>MetroGIS_Parcels_Metadata.doc</t>
  </si>
  <si>
    <t>MVBP10layout.pdf</t>
  </si>
  <si>
    <t>crvfile2010_fpropcodes.pdf</t>
  </si>
  <si>
    <t>AC Master File Layout 08.22.2008.xls</t>
  </si>
  <si>
    <t>Count AC Master File 09.06.2011.xls</t>
  </si>
  <si>
    <t>Parcel Discriptor layout (External Use)updated.xls</t>
  </si>
  <si>
    <t>Parcel Descriptor Codes.xls</t>
  </si>
  <si>
    <t>pwc_str.xls</t>
  </si>
  <si>
    <t>TAX_APPRAISAL_FILE.pdf</t>
  </si>
  <si>
    <t>PropertyDataDictionary.doc</t>
  </si>
  <si>
    <t>AreaUnits</t>
  </si>
  <si>
    <t>Standardized Structure Description (Land Only / Land and Structure)</t>
  </si>
  <si>
    <t>Flat File (GIS) w/ separate sales</t>
  </si>
  <si>
    <t>52283 - 2011- 2012.txt</t>
  </si>
  <si>
    <t>Unsecured Sales Roll</t>
  </si>
  <si>
    <t>Use Codes.xls</t>
  </si>
  <si>
    <t>IE670 - 09-01-11.txt</t>
  </si>
  <si>
    <t>Secured Sales Roll</t>
  </si>
  <si>
    <t>CAAlameda.dbf</t>
  </si>
  <si>
    <t>Attributes File</t>
  </si>
  <si>
    <t>Attributes FIle</t>
  </si>
  <si>
    <t>AlamedaCA_NSDICCoreParcel.mdb</t>
  </si>
  <si>
    <t>Use Code Descriptions.xls</t>
  </si>
  <si>
    <t>CAContraCosta.dbf</t>
  </si>
  <si>
    <t>Attributes from State Standardized Database</t>
  </si>
  <si>
    <t>Brevard</t>
  </si>
  <si>
    <t>Broward</t>
  </si>
  <si>
    <t>Collier</t>
  </si>
  <si>
    <t>Duval</t>
  </si>
  <si>
    <t>Escambia</t>
  </si>
  <si>
    <t>Hillsborough</t>
  </si>
  <si>
    <t>Lake</t>
  </si>
  <si>
    <t>Lee</t>
  </si>
  <si>
    <t>Manatee</t>
  </si>
  <si>
    <t>Marion</t>
  </si>
  <si>
    <t>Miami-Dade</t>
  </si>
  <si>
    <t>Osceola</t>
  </si>
  <si>
    <t>Palm Beach</t>
  </si>
  <si>
    <t>Pasco</t>
  </si>
  <si>
    <t>Pinellas</t>
  </si>
  <si>
    <t>Polk</t>
  </si>
  <si>
    <t>Sarasota</t>
  </si>
  <si>
    <t>Seminole</t>
  </si>
  <si>
    <t>St. Lucie</t>
  </si>
  <si>
    <t>Volusia</t>
  </si>
  <si>
    <t>CAFresno.dbf</t>
  </si>
  <si>
    <t>FresnoCA_NSDICoreParcel.mdb</t>
  </si>
  <si>
    <t>KernHUDDataQuery.xls</t>
  </si>
  <si>
    <t>Historical Attributes</t>
  </si>
  <si>
    <t>sales.mdb,sales.dbf</t>
  </si>
  <si>
    <t>RiversideCA_NSDICoreParcel.gdb</t>
  </si>
  <si>
    <t>GIS Geodatabase</t>
  </si>
  <si>
    <t>SacramentoCA_NSDICoreParcel.mdb</t>
  </si>
  <si>
    <t>Access Database for GIS GISGeodatabase</t>
  </si>
  <si>
    <t>SanBernardinoCA_NSDICoreParcel.mdb</t>
  </si>
  <si>
    <t>SanJoaquinCA_NSDICoreParcel</t>
  </si>
  <si>
    <t>Flat Files (GIS) w/separate sales</t>
  </si>
  <si>
    <t>sales.rar</t>
  </si>
  <si>
    <t>Attributes Files</t>
  </si>
  <si>
    <t>Sales Archive</t>
  </si>
  <si>
    <t>StanislausCA_NSDICoreParcel</t>
  </si>
  <si>
    <t>CumSales</t>
  </si>
  <si>
    <t>Sales Access Database</t>
  </si>
  <si>
    <t>TulareCA_NSDICoreParcel</t>
  </si>
  <si>
    <t>Flat File w/ separate files</t>
  </si>
  <si>
    <t>Historical Attributes Files</t>
  </si>
  <si>
    <t>Assessment Data</t>
  </si>
  <si>
    <t>Improvement Data</t>
  </si>
  <si>
    <t>Property Info Situs</t>
  </si>
  <si>
    <t>Ownership Info</t>
  </si>
  <si>
    <t>standards sales</t>
  </si>
  <si>
    <t>Attributes (commercial)</t>
  </si>
  <si>
    <t>P_Parcels.dbf</t>
  </si>
  <si>
    <t>Land Data</t>
  </si>
  <si>
    <t>Ownership Data</t>
  </si>
  <si>
    <t>GIS Attributes</t>
  </si>
  <si>
    <t>improve.txt</t>
  </si>
  <si>
    <t>land.txt</t>
  </si>
  <si>
    <t>parcel.txt</t>
  </si>
  <si>
    <t>saleparcel.txt</t>
  </si>
  <si>
    <t>saledisc.txt</t>
  </si>
  <si>
    <t>dwelling.txt</t>
  </si>
  <si>
    <t>blddetl.txt</t>
  </si>
  <si>
    <t>building.txt</t>
  </si>
  <si>
    <t>improvement data</t>
  </si>
  <si>
    <t>parcel data</t>
  </si>
  <si>
    <t>sales data</t>
  </si>
  <si>
    <t>sales attributes data</t>
  </si>
  <si>
    <t>residence data</t>
  </si>
  <si>
    <t>extra improvement data</t>
  </si>
  <si>
    <t>Flat File (GIS) w/ Relational Database</t>
  </si>
  <si>
    <t>Hamilton County IN Real Improv</t>
  </si>
  <si>
    <t>Hamilton County IN Real Land</t>
  </si>
  <si>
    <t>Hamilton County IN Real Master</t>
  </si>
  <si>
    <t>Parcel Data</t>
  </si>
  <si>
    <t>Situs Data</t>
  </si>
  <si>
    <t>GIS attributes</t>
  </si>
  <si>
    <t>parcel.dbf</t>
  </si>
  <si>
    <t>Sales Data</t>
  </si>
  <si>
    <t>Flat File (GIS): No Attributes</t>
  </si>
  <si>
    <t>NOLA_Parcels_20111021.dbf</t>
  </si>
  <si>
    <t>GIS generated, but essentially no attributes included</t>
  </si>
  <si>
    <t>gis.mdb</t>
  </si>
  <si>
    <t>Attributes Database</t>
  </si>
  <si>
    <t>Assessment/Attributes Data</t>
  </si>
  <si>
    <t>Flat File (GIS) w/ Relational</t>
  </si>
  <si>
    <t>HUD Legals JUNE 2011.xls, .txt</t>
  </si>
  <si>
    <t>HUD PARCELS JUNE 2011.xls, .txt</t>
  </si>
  <si>
    <t>HUD Sales JUNE 2011.xls, .txt</t>
  </si>
  <si>
    <t>Relational Legal Desc Data</t>
  </si>
  <si>
    <t>Relational Parcel Data</t>
  </si>
  <si>
    <t>Relational Sales Data</t>
  </si>
  <si>
    <t>Attributes File from GIS Extract</t>
  </si>
  <si>
    <t>Flat File w/ Separate Files</t>
  </si>
  <si>
    <t>HUD_RPS.mdb</t>
  </si>
  <si>
    <t>Access Database containing following files</t>
  </si>
  <si>
    <t>Situs/Nbhd Data</t>
  </si>
  <si>
    <t>Attributes from GIS</t>
  </si>
  <si>
    <t>Attributes &amp; Sales Together</t>
  </si>
  <si>
    <t>Attributes &amp; Sales</t>
  </si>
  <si>
    <t>PWCPROP2011.txt</t>
  </si>
  <si>
    <t>Extracts from Access Data</t>
  </si>
  <si>
    <t>Flat Files</t>
  </si>
  <si>
    <t>2011 pubParcels.mdb</t>
  </si>
  <si>
    <t>Master Access Database</t>
  </si>
  <si>
    <t>04019</t>
  </si>
  <si>
    <t>06037</t>
  </si>
  <si>
    <t>06095</t>
  </si>
  <si>
    <t>08001</t>
  </si>
  <si>
    <t>08031</t>
  </si>
  <si>
    <t>17097</t>
  </si>
  <si>
    <t>17201</t>
  </si>
  <si>
    <t>25027</t>
  </si>
  <si>
    <t>24005</t>
  </si>
  <si>
    <t>24031</t>
  </si>
  <si>
    <t>29189</t>
  </si>
  <si>
    <t>28059</t>
  </si>
  <si>
    <t>37119</t>
  </si>
  <si>
    <t>File-Layout_WHS_CAMA_PARCEL.txt, File-Layout_WHS_VAL_ADMIN.txt, File-Layour_WHS_VALUE_HISTORY.txt, File-Layout_WHS_CAMA_LAND.txt, File-Layout_WHS_CAMA_RESIDENTIAL_BUILDING.txt, File-Layout_WHS_CAMA_C_I_BUILDING.txt. File-Layout_WHS_RP_TAXBILL.txt</t>
  </si>
  <si>
    <t>PARCEL_TABLE.PDF, VAL_ADMIN.PDF, LAND_TABLE.PDF, VAL_HISTORY.PDF, RESIDENTIAL_BUILDING.PDF, C_I_BUILDING.PDF</t>
  </si>
  <si>
    <t>TAX2011</t>
  </si>
  <si>
    <t>TAX2010</t>
  </si>
  <si>
    <t>TAX2009</t>
  </si>
  <si>
    <t>TAX2008</t>
  </si>
  <si>
    <t>TAX2007</t>
  </si>
  <si>
    <t>TAX2006</t>
  </si>
  <si>
    <t>TAX2005</t>
  </si>
  <si>
    <t>Attributes (Current)</t>
  </si>
  <si>
    <t>Flat Files (Coextensive)</t>
  </si>
  <si>
    <t>Attributes (GIS Extract)</t>
  </si>
  <si>
    <t>County Data Records</t>
  </si>
  <si>
    <t>aoaprslcust.txt</t>
  </si>
  <si>
    <t>aoccroll.txt</t>
  </si>
  <si>
    <t>Relational Database &amp; Flat GIS</t>
  </si>
  <si>
    <t>LAND 2010, 2009, 2008</t>
  </si>
  <si>
    <t>IMPROVE 2010, 2009, 2008</t>
  </si>
  <si>
    <t>DWELLING 2010, 2009, 2008</t>
  </si>
  <si>
    <t>Parcel Attributes</t>
  </si>
  <si>
    <t>Improvement Attributes</t>
  </si>
  <si>
    <t>Occupancy Attributes</t>
  </si>
  <si>
    <t>Merged Relationals</t>
  </si>
  <si>
    <t>Attributes, 14th District</t>
  </si>
  <si>
    <t>Attributes, 17th District</t>
  </si>
  <si>
    <t>Attributes, Atlanta</t>
  </si>
  <si>
    <t>Full dataset with irreconcilable duplicates omitted</t>
  </si>
  <si>
    <t>17089</t>
  </si>
  <si>
    <t>17163</t>
  </si>
  <si>
    <t>17197</t>
  </si>
  <si>
    <t>34003</t>
  </si>
  <si>
    <t>34017</t>
  </si>
  <si>
    <t>34031</t>
  </si>
  <si>
    <t>34039</t>
  </si>
  <si>
    <t>39017</t>
  </si>
  <si>
    <t>39035</t>
  </si>
  <si>
    <t>39049</t>
  </si>
  <si>
    <t>39061</t>
  </si>
  <si>
    <t>39085</t>
  </si>
  <si>
    <t>39093</t>
  </si>
  <si>
    <t>39113</t>
  </si>
  <si>
    <t>39151</t>
  </si>
  <si>
    <t>39153</t>
  </si>
  <si>
    <t>42077</t>
  </si>
  <si>
    <t>45045</t>
  </si>
  <si>
    <t>47065</t>
  </si>
  <si>
    <t>48029</t>
  </si>
  <si>
    <t>48113</t>
  </si>
  <si>
    <t>48141</t>
  </si>
  <si>
    <t>48201</t>
  </si>
  <si>
    <t>48215</t>
  </si>
  <si>
    <t>48439</t>
  </si>
  <si>
    <t>55079</t>
  </si>
  <si>
    <t>OPA Property CD Data Dictionary.pdf, landuse.txt, offprop.txt, statecode.txt</t>
  </si>
  <si>
    <t>Full Attributes with irreconcilable duplicates</t>
  </si>
  <si>
    <t>Partial Attributes (~400,000 unique records)</t>
  </si>
  <si>
    <t xml:space="preserve">Site State Code </t>
  </si>
  <si>
    <t>www.co.bergen.nj.us/taxboard/propertytax/taxprop.htm#EXEMPT%20PROPERTY%20CLASS%20CODES</t>
  </si>
  <si>
    <t>willcountysoa.com/home.aspx (Property Class only)</t>
  </si>
  <si>
    <t>quality.xls, style.xls, type.xls, www.dat.state.md.us/sdatweb/procedures/019.htm</t>
  </si>
  <si>
    <t>www.dat.state.md.us/sdatweb/procedures/019.htm</t>
  </si>
  <si>
    <t>Standardized File Summary</t>
  </si>
  <si>
    <t xml:space="preserve"> County Detail</t>
  </si>
  <si>
    <t>Original File Summary</t>
  </si>
  <si>
    <t>STLCO_REAL_DATA_DICTIONARY.pdf</t>
  </si>
  <si>
    <t>KaneGISv22_Metadata.pdf, LAND USE CODE.txt (St. Clair).</t>
  </si>
  <si>
    <t>Certified Tax Roll</t>
  </si>
  <si>
    <t>Residential Structure Data</t>
  </si>
  <si>
    <t>Maricopa</t>
  </si>
  <si>
    <t>Pima</t>
  </si>
  <si>
    <t>Los Angeles</t>
  </si>
  <si>
    <t>Adams</t>
  </si>
  <si>
    <t>Denver (City)</t>
  </si>
  <si>
    <t>DuPage</t>
  </si>
  <si>
    <t>Kane</t>
  </si>
  <si>
    <t>St. Clair</t>
  </si>
  <si>
    <t>Will</t>
  </si>
  <si>
    <t>Winnebago</t>
  </si>
  <si>
    <t>Elkhart</t>
  </si>
  <si>
    <t>Howard</t>
  </si>
  <si>
    <t>Data From Statewide Database Flag</t>
  </si>
  <si>
    <t>Worcester (City)</t>
  </si>
  <si>
    <t>Baltimore</t>
  </si>
  <si>
    <t>Baltimore (City)</t>
  </si>
  <si>
    <t>Montgomery</t>
  </si>
  <si>
    <t>Prince George</t>
  </si>
  <si>
    <t>St. Louis</t>
  </si>
  <si>
    <t>Mecklenburg</t>
  </si>
  <si>
    <t>Bergen</t>
  </si>
  <si>
    <t>Hudson</t>
  </si>
  <si>
    <t>Passaic</t>
  </si>
  <si>
    <t>New York (City)</t>
  </si>
  <si>
    <t>Butler</t>
  </si>
  <si>
    <t>Cuyahoga</t>
  </si>
  <si>
    <t>Lorain</t>
  </si>
  <si>
    <t>Stark</t>
  </si>
  <si>
    <t>Summit</t>
  </si>
  <si>
    <t>LeHigh</t>
  </si>
  <si>
    <t>Greenville</t>
  </si>
  <si>
    <t>Shelby</t>
  </si>
  <si>
    <t>Bexar</t>
  </si>
  <si>
    <t>Dallas</t>
  </si>
  <si>
    <t>El Paso</t>
  </si>
  <si>
    <t>Harris</t>
  </si>
  <si>
    <t>Hidalgo</t>
  </si>
  <si>
    <t>Tarrant</t>
  </si>
  <si>
    <t>Milwaukee</t>
  </si>
  <si>
    <t>18039</t>
  </si>
  <si>
    <t>18067</t>
  </si>
  <si>
    <t>18089</t>
  </si>
  <si>
    <t>18095</t>
  </si>
  <si>
    <t>Worceser (City)</t>
  </si>
  <si>
    <t>Solano</t>
  </si>
  <si>
    <t>ARIZONA&gt;Maricopa (AZ) &gt; AZMaricopa</t>
  </si>
  <si>
    <t>ARIZONA&gt;Maricopa (AZ) &amp; 
ARIZONA &gt; Maricopa (AZ) &gt; AZMaricopa</t>
  </si>
  <si>
    <t>ARIZONA&gt;Pima (AZ)</t>
  </si>
  <si>
    <t>CALIFORNIA&gt;Alameda (CA)&gt;Sales</t>
  </si>
  <si>
    <t>CALIFORNIA&gt;Alameda (CA)</t>
  </si>
  <si>
    <t>CALIFORNIA&gt; Contra Costa (CA)</t>
  </si>
  <si>
    <t>CALIFORNIA&gt; Fresno (CA)</t>
  </si>
  <si>
    <t>CALIFORNIA&gt; Kern (CA)</t>
  </si>
  <si>
    <t>CALIFORNIA&gt;Los_Angeles (CA)</t>
  </si>
  <si>
    <t>CALIFORNIA&gt;Riverside (CA)</t>
  </si>
  <si>
    <t>CALIFORNIA&gt; Sacramento (CA)</t>
  </si>
  <si>
    <t>CALIFORNIA&gt; San_Bernadino (CA)</t>
  </si>
  <si>
    <t>CALIFORNIA&gt; San Diego (CA)</t>
  </si>
  <si>
    <t>CALIFORNIA&gt; San_Joaquin (CA)</t>
  </si>
  <si>
    <t>CALIFORNIA&gt; Solano (CA)</t>
  </si>
  <si>
    <t>CALIFORNIA&gt;Stanislaus (CA)</t>
  </si>
  <si>
    <t>CALIFORNIA&gt;Tulare (CA)</t>
  </si>
  <si>
    <t>COLORADO&gt; Adams (CO)</t>
  </si>
  <si>
    <t>COLORADO&gt;City of Denver (CO)</t>
  </si>
  <si>
    <t>FLORIDA&gt; 2011 Parcel Data&gt; 2011 All</t>
  </si>
  <si>
    <t>GEORGIA&gt; Augusta-Richmond (GA)</t>
  </si>
  <si>
    <t>GEORGIA&gt; Chatham (GA)</t>
  </si>
  <si>
    <t>GEORGIA&gt; Clayton (GA)</t>
  </si>
  <si>
    <t>GEORGIA&gt; Cobb (GA)</t>
  </si>
  <si>
    <t>GEORGIA&gt; Fulton (GA)</t>
  </si>
  <si>
    <t>GEORGIA&gt; Fulton (GA)&gt; sorted_nondup</t>
  </si>
  <si>
    <t>GEORGIA&gt; Gwinnett (GA)</t>
  </si>
  <si>
    <t>DuPage GIS Geodatabase</t>
  </si>
  <si>
    <t>DuPageCountyHUDRequest.gdb</t>
  </si>
  <si>
    <t>ILLINOIS&gt;DuPage (IL)&gt; DuPage</t>
  </si>
  <si>
    <t>ILLINOIS&gt; Kane (IL)&gt; Data</t>
  </si>
  <si>
    <t>ILLINOIS&gt; Lake (IL)</t>
  </si>
  <si>
    <t>ILLINOIS&gt; St. Clair (IL)</t>
  </si>
  <si>
    <t>ILLINOIS&gt; Will (IL)</t>
  </si>
  <si>
    <t>ILLINOIS&gt; Winnebago (IL)</t>
  </si>
  <si>
    <t>INDIANA&gt; Allen (IN)</t>
  </si>
  <si>
    <t>INDIANA&gt;Delaware (IN)</t>
  </si>
  <si>
    <t>INDIANA&gt; INStatewide&gt; IN Statewide Proper</t>
  </si>
  <si>
    <t>INDIANA&gt; Hamilton (IN)&gt;GIS Data</t>
  </si>
  <si>
    <t xml:space="preserve">INDIANA&gt; Hamilton (IN) </t>
  </si>
  <si>
    <t>INDIANA&gt; St. Joseph (IN)</t>
  </si>
  <si>
    <t>INDIANA&gt; Vanderbugh (IN)&gt;HUD Project Vanderburgh County Indiana&gt; Shapefiles</t>
  </si>
  <si>
    <t>KENTUCKY&gt; Jefferson (KY)</t>
  </si>
  <si>
    <t>LOUISIANA&gt; New Orleans (LA)</t>
  </si>
  <si>
    <t>MASSACHUSETTS&gt;WorcesterMA_DataRequest</t>
  </si>
  <si>
    <t>MARYLAND&gt;Baltimore (MD) (SpecPrint)&gt;abt04</t>
  </si>
  <si>
    <t>MARYLAND&gt; City of Baltimore (MD)</t>
  </si>
  <si>
    <t>MARYLAND&gt;Montgomery (MD) (SpecPrint)&gt;abt16</t>
  </si>
  <si>
    <t>MARYLAND&gt;Prince George (MD) (SpecPrint)&gt; abt17</t>
  </si>
  <si>
    <t>MICHIGAN&gt; Genesee (MI)</t>
  </si>
  <si>
    <t>MICHIGAN&gt; Ingham (MI)</t>
  </si>
  <si>
    <t>MICHIGAN&gt; Kent (MI)</t>
  </si>
  <si>
    <t>MICHIGAN&gt; Kent (MI)&gt; KENT MI TABLES - Legals, Parcels, Sales</t>
  </si>
  <si>
    <t>MICHIGAN&gt; Oakland (MI)</t>
  </si>
  <si>
    <t>MICHIGAN&gt; Washtenaw (MI)</t>
  </si>
  <si>
    <t>MINNESOTA &gt;Anoka (MN)</t>
  </si>
  <si>
    <t>MINNESOTA&gt; Dakota (MN)</t>
  </si>
  <si>
    <t>MINNESOTA&gt; Hennepin (MN)</t>
  </si>
  <si>
    <t>MISSOURI&gt; St. Louis (MO)</t>
  </si>
  <si>
    <t>MISSISSIPPI&gt; Jackson (MS)&gt; gisfiles</t>
  </si>
  <si>
    <t>NORTH CAROLINA&gt;Mecklenburg (NC)</t>
  </si>
  <si>
    <t>NEW JERSEY&gt; Bergen (NJ)</t>
  </si>
  <si>
    <t>NEW JERSEY&gt; Hudson (NJ)</t>
  </si>
  <si>
    <t>NEW JERSEY&gt; Passaic (NJ)</t>
  </si>
  <si>
    <t>NEW JERSEY&gt; Union (NJ)</t>
  </si>
  <si>
    <t>NEVADA&gt; Clark (NV)</t>
  </si>
  <si>
    <t>NEW YORK&gt; New York (NY)</t>
  </si>
  <si>
    <t>NEW YORK&gt; New York (NY)&gt; Sales</t>
  </si>
  <si>
    <t>NEW YORK&gt; Orange (NY)</t>
  </si>
  <si>
    <t>OHIO&gt; Bulter (OH)</t>
  </si>
  <si>
    <t>OHIO&gt; Cuyahoga (OH) Resend</t>
  </si>
  <si>
    <t>ENTIRE COUNTY_All Transfers_2009.txt</t>
  </si>
  <si>
    <t>OHIO&gt; Franklin (OH)</t>
  </si>
  <si>
    <t>OHIO&gt; Hamilton (OH)</t>
  </si>
  <si>
    <t>OHIO&gt; Lake (OH)</t>
  </si>
  <si>
    <t>OHIO&gt; Lorain (OH)</t>
  </si>
  <si>
    <t>OHIO&gt; Montgomery (OH)</t>
  </si>
  <si>
    <t>OHIO&gt; Stark (OH)</t>
  </si>
  <si>
    <t>OHIO&gt; Summit (OH)</t>
  </si>
  <si>
    <t>PENNSLYVANIA&gt; Allegheny (PA)</t>
  </si>
  <si>
    <t>PENNSLYVANIA&gt;LeHigh (PA)&gt; leigh</t>
  </si>
  <si>
    <t>PENNSLYVANIA&gt; Philadelphia</t>
  </si>
  <si>
    <t>PENNSLYVANIA&gt; York (PA)</t>
  </si>
  <si>
    <t>SOUTH CAROLINA&gt; Greenville (SC)</t>
  </si>
  <si>
    <t>TENNESSEE&gt; Hamilton (TN)</t>
  </si>
  <si>
    <t>TENNESSEE&gt; Shelby (TN)</t>
  </si>
  <si>
    <t>TEXAS&gt; Bexar (TX)</t>
  </si>
  <si>
    <t>TEXAS&gt; Dallas CAD (TX)&gt; [Year]</t>
  </si>
  <si>
    <t>TEXAS&gt; El Paso (TX)</t>
  </si>
  <si>
    <t>TEXAS&gt; Harris (TX)</t>
  </si>
  <si>
    <t>TEXAS&gt; Hidalgo (TX)</t>
  </si>
  <si>
    <t>TEXAS&gt; Tarrant (TX)</t>
  </si>
  <si>
    <t>VIRGINIA&gt; Fairfax (VA)</t>
  </si>
  <si>
    <t>VIRGINIA&gt; Prince William (VA)</t>
  </si>
  <si>
    <t>WISCONSIN&gt; Milwaukee (WI)</t>
  </si>
  <si>
    <t>CALIFORNIA&gt; Alameda (CA)&gt; Sales</t>
  </si>
  <si>
    <t>CALIFORNIA&gt; Contra Costa (CA)&gt;contra_costa</t>
  </si>
  <si>
    <t>Tentative Use Code Documentation.doc</t>
  </si>
  <si>
    <t>CALIFORNIA&gt; Los_Angeles (CA)</t>
  </si>
  <si>
    <t>CALIFORNIA&gt; Riverside (CA)</t>
  </si>
  <si>
    <t>CALIFORNIA&gt; San Deigo (CA)</t>
  </si>
  <si>
    <t>CALIFORNIA&gt; Stanislaus (CA)</t>
  </si>
  <si>
    <t>FLORIDA</t>
  </si>
  <si>
    <t>GEORGIA &gt; Fulton (GA)</t>
  </si>
  <si>
    <t>ILLINOIS&gt; DuPage (IL)&gt; DuPage</t>
  </si>
  <si>
    <t>ILLINOIS&gt;Lake (IL)</t>
  </si>
  <si>
    <t>ILLINOIS&gt; Kane (IL) &amp; 
ILLINOIS&gt; St. Clair (IL)&gt; st._clair</t>
  </si>
  <si>
    <t>ILLINOIS&gt;St. Clair (IL)&gt;st._clair</t>
  </si>
  <si>
    <t>N/A: go to URL</t>
  </si>
  <si>
    <t>INDIANA&gt; Hamilton (IN)</t>
  </si>
  <si>
    <t>INDIANA&gt;Vanderburgh (IN)&gt; HUD PROJECT Vanderburgh County Indiana&gt; Vand Co Proval State Extract &amp;
INDIANA&gt;Vanderburgh (IN)&gt; HUD PROJECT Vanderburgh County Indiana</t>
  </si>
  <si>
    <t>MASSACHUSETTS&gt; WorcesterMA_DataRequest</t>
  </si>
  <si>
    <t>MARYLAND&gt;Baltimore (MD) (SpecPrint)&gt; abt04</t>
  </si>
  <si>
    <t>MARYLAND&gt;Montomgery (MD) (SpecPrint)&gt; abt16</t>
  </si>
  <si>
    <t>MISSISSIPPI&gt; Jackson (MS)</t>
  </si>
  <si>
    <t>NORTH CAROLINA&gt; Mecklenburg (NC)</t>
  </si>
  <si>
    <t xml:space="preserve">location%20city%20codes.pdf, Sales Codes.pdf, residential%20key%20codes.pdf, </t>
  </si>
  <si>
    <t xml:space="preserve">Record%20Layout.pdf, residential%20file%20layout.pdf </t>
  </si>
  <si>
    <t>OHIO&gt; Cuyahoga (OH) Resend&gt; FILE LAYOUTS &amp;
OHIO&gt; Cuyahoga (OH) Resend&gt; SIGMA DATA DICTIONARY</t>
  </si>
  <si>
    <t>OHIO&gt; Summit (OH) &amp;
OHIO&gt; Franklin (OH)</t>
  </si>
  <si>
    <t>PENNSLYVANIA&gt; Alleghney (PA)</t>
  </si>
  <si>
    <t>Appraisal Transfer Master Layout_8_0_13.xls</t>
  </si>
  <si>
    <t>AdamsCO.sas</t>
  </si>
  <si>
    <t>AlleghenyPA.do</t>
  </si>
  <si>
    <t>AllenIN.sas, AllenIN.do</t>
  </si>
  <si>
    <t>AugustaRichmondGA.do</t>
  </si>
  <si>
    <t>BatlimoreMD.sas, BaltimoreMDHistorical.sas</t>
  </si>
  <si>
    <t>BergenNJ.sas</t>
  </si>
  <si>
    <t>BexarTX.sas</t>
  </si>
  <si>
    <t>BulterOH.sas</t>
  </si>
  <si>
    <t>chatham.do</t>
  </si>
  <si>
    <t>CityofBaltimoreMD.sas</t>
  </si>
  <si>
    <t>CityofDenverCO.sas</t>
  </si>
  <si>
    <t>CityofNewYorkNY.sas</t>
  </si>
  <si>
    <t>contracosta.co</t>
  </si>
  <si>
    <t>CuyahogaOH.sas, CuyahogaOHHistorical.sas</t>
  </si>
  <si>
    <t>DakotaMN.do</t>
  </si>
  <si>
    <t>DallasTX.sas, DallasTXHistorical[2007-2011].sas</t>
  </si>
  <si>
    <t>DuPageIL.sas</t>
  </si>
  <si>
    <t>ElPasoTX.sas</t>
  </si>
  <si>
    <t>FairfaxVA.do</t>
  </si>
  <si>
    <t>FranklinOH.sas</t>
  </si>
  <si>
    <t>fresno.do</t>
  </si>
  <si>
    <t>FultonGA.do</t>
  </si>
  <si>
    <t>GreenvilleSC.sas</t>
  </si>
  <si>
    <t>HamiltonIN.do</t>
  </si>
  <si>
    <t>HamiltonOH.sas</t>
  </si>
  <si>
    <t>HamiltonTN.sas</t>
  </si>
  <si>
    <t>HarrisTX.sas, HarrisTXHistorical.sas</t>
  </si>
  <si>
    <t>HidalgoTX.sas</t>
  </si>
  <si>
    <t>HudsonNJ.sas</t>
  </si>
  <si>
    <t>JacksonMS.sas</t>
  </si>
  <si>
    <t>JeffersonKY.sas</t>
  </si>
  <si>
    <t>KaneIL.sas</t>
  </si>
  <si>
    <t>kern.do, kern2009.do, kern2010.do</t>
  </si>
  <si>
    <t>LakeIL.sas</t>
  </si>
  <si>
    <t>LakeOH.sas</t>
  </si>
  <si>
    <t>LeHighPA.sas</t>
  </si>
  <si>
    <t>LorainOH.sas</t>
  </si>
  <si>
    <t>LosAngelesCA.sas</t>
  </si>
  <si>
    <t>MaricopaAZ.sas</t>
  </si>
  <si>
    <t>MecklenburgNC.sas</t>
  </si>
  <si>
    <t>MilwaukeeWI.sas</t>
  </si>
  <si>
    <t>MontgomeryMD.sas, MontgomeryMDHistorical.sas</t>
  </si>
  <si>
    <t>MontgomeryOH.sas</t>
  </si>
  <si>
    <t>PassaicNJ.sas</t>
  </si>
  <si>
    <t>philadelphia.do</t>
  </si>
  <si>
    <t>PimaAZ.sas</t>
  </si>
  <si>
    <t>PrinceGeorgeMD.sas, PrinceGeorgeMDHistorical.sas</t>
  </si>
  <si>
    <t>PrinceWilliamVA.do</t>
  </si>
  <si>
    <t>riverside.do</t>
  </si>
  <si>
    <t>sacramento.do</t>
  </si>
  <si>
    <t>sanbernadino.do</t>
  </si>
  <si>
    <t>sandiego.do</t>
  </si>
  <si>
    <t>sanjoaquin.do</t>
  </si>
  <si>
    <t>ShelbyTN.sas</t>
  </si>
  <si>
    <t>SolanoCA.sas</t>
  </si>
  <si>
    <t>stanislaus.do</t>
  </si>
  <si>
    <t>StarkOH.sas, StarkOHHistorical2009.sas, StarkOHHistorical2008.sas</t>
  </si>
  <si>
    <t>StateofIN.sas, Split IN by County.sas</t>
  </si>
  <si>
    <t>StClairIL.sas</t>
  </si>
  <si>
    <t>StJosephIN.do</t>
  </si>
  <si>
    <t>StLouisMO.sas</t>
  </si>
  <si>
    <t>SummitOH.sas</t>
  </si>
  <si>
    <t>TarrantTX.sas, TarrantTXHistorical.sas</t>
  </si>
  <si>
    <t>tulare.do</t>
  </si>
  <si>
    <t>UnionNJ.sas</t>
  </si>
  <si>
    <t>VanderburghIN.do</t>
  </si>
  <si>
    <t>WorcesterMA</t>
  </si>
  <si>
    <t>WillIL.sas</t>
  </si>
  <si>
    <t>WinnebagoIL.sas, 
WinnebagoILHistorical[2007 - 2009].sas</t>
  </si>
  <si>
    <t>york.do</t>
  </si>
  <si>
    <t>No Program; County not Standardized</t>
  </si>
  <si>
    <t>Primary Attribute File (Naming Convention: countyname_statecode_attributes.sas7bdat)</t>
  </si>
  <si>
    <t>Historical Attributes Files (Naming Convention: countyname_statecode_attributes_year.sas7bdat)</t>
  </si>
  <si>
    <t>Sales Data File (Naming Convention: countyname_statecode_sales.sas7bdat)</t>
  </si>
  <si>
    <t>clayton.do</t>
  </si>
  <si>
    <t>orange.do</t>
  </si>
  <si>
    <t>CARiverside.dbf</t>
  </si>
  <si>
    <t>CASacramento.dbf</t>
  </si>
  <si>
    <t>CASanBernardino.dbf</t>
  </si>
  <si>
    <t>2011SanDiegoCA_NSDICoreParcel_part1.dbf</t>
  </si>
  <si>
    <t>2011SanDiegoCA_NSDICoreParcel_part2.dbf</t>
  </si>
  <si>
    <t>2010SanDiegoCA_NSDICoreParcel_part2.dbf</t>
  </si>
  <si>
    <t>2010SanDiegoCA_NSDICoreParcel_part1.dbf</t>
  </si>
  <si>
    <t>CASanJoaquin.dbf</t>
  </si>
  <si>
    <t>CAStanislaus.dbf</t>
  </si>
  <si>
    <t>CATulare.dbf</t>
  </si>
  <si>
    <t>richmondga_2000-2011 .rar, .xls.</t>
  </si>
  <si>
    <t>History_SDE_Parcels2011.dbf</t>
  </si>
  <si>
    <t>asmt.dat</t>
  </si>
  <si>
    <t>dwell.dat</t>
  </si>
  <si>
    <t>legdat.dat</t>
  </si>
  <si>
    <t>owndat.dat</t>
  </si>
  <si>
    <t>cobb_merged.sas7bdat</t>
  </si>
  <si>
    <t>sales.dat</t>
  </si>
  <si>
    <t>standards digest 14th.txt</t>
  </si>
  <si>
    <t>standards digest 17th.txt</t>
  </si>
  <si>
    <t>standards digest atl.txt</t>
  </si>
  <si>
    <t>standards digest commercial.txt</t>
  </si>
  <si>
    <t>standards digest nf.txt</t>
  </si>
  <si>
    <t>standards digest sf.txt</t>
  </si>
  <si>
    <t>sorted_nondup_merged.sas7bdat</t>
  </si>
  <si>
    <t>2011 Tax Digest_CAMAImprov811.xls</t>
  </si>
  <si>
    <t>2011 Tax Digest_CAMALand811.xls</t>
  </si>
  <si>
    <t>2011 Tax Digest_Ownership_811.xls</t>
  </si>
  <si>
    <t>composite_parcels_11.mdb, .dbf</t>
  </si>
  <si>
    <t>StatewideParcel.dbf</t>
  </si>
  <si>
    <t>Vanderburgh_County_Parcels_19Sept2011.dbf</t>
  </si>
  <si>
    <t>NAMES.txt</t>
  </si>
  <si>
    <t>VALUES.txt</t>
  </si>
  <si>
    <t>Sept2011res.mdb, .dbf</t>
  </si>
  <si>
    <t>Assess.dbf</t>
  </si>
  <si>
    <t>pclattr.dbf</t>
  </si>
  <si>
    <t>WashtenawMI_parcels.dbf</t>
  </si>
  <si>
    <t xml:space="preserve">GIS_Extract_091911.mdb, .dbf, </t>
  </si>
  <si>
    <t>parcela.dbf</t>
  </si>
  <si>
    <t>parcelp.dbf</t>
  </si>
  <si>
    <t>COAS27E20100831153976.txt</t>
  </si>
  <si>
    <t>HUD_11_Sales</t>
  </si>
  <si>
    <t>HUD_11_Nbhd</t>
  </si>
  <si>
    <t>AC Master File 09.06.2011.txt</t>
  </si>
  <si>
    <t>prop.txt</t>
  </si>
  <si>
    <t>FFXPD_082011.txt</t>
  </si>
  <si>
    <t>PRINCE_W.dbf</t>
  </si>
  <si>
    <t>2010_Sales_Data.dbf</t>
  </si>
  <si>
    <t>AlamedaCA.sas</t>
  </si>
  <si>
    <t>CobbGA.sas</t>
  </si>
  <si>
    <t>GwinnettGA.sas</t>
  </si>
  <si>
    <t>hennepin.do</t>
  </si>
  <si>
    <t>oakland.do</t>
  </si>
  <si>
    <t>genessee.sas</t>
  </si>
  <si>
    <t>ingham.sas</t>
  </si>
  <si>
    <t>washtenaw.sas</t>
  </si>
  <si>
    <r>
      <t xml:space="preserve">Raw Data Tables, Database layout Documents, or other Data Documentation File Path 
</t>
    </r>
    <r>
      <rPr>
        <b/>
        <i/>
        <sz val="11"/>
        <color theme="0"/>
        <rFont val="Segoe UI Semibold"/>
        <family val="2"/>
      </rPr>
      <t>Folder: Original Files</t>
    </r>
  </si>
  <si>
    <r>
      <t xml:space="preserve">Name of SAS/STATA Standardization Program(s)
</t>
    </r>
    <r>
      <rPr>
        <i/>
        <sz val="11"/>
        <color theme="0"/>
        <rFont val="Segoe UI Semibold"/>
        <family val="2"/>
      </rPr>
      <t>Folder: Standardization Programs</t>
    </r>
  </si>
  <si>
    <r>
      <t xml:space="preserve">Raw Data File Path
</t>
    </r>
    <r>
      <rPr>
        <i/>
        <sz val="11"/>
        <color theme="0"/>
        <rFont val="Segoe UI Semibold"/>
        <family val="2"/>
      </rPr>
      <t>Folder: Original Files</t>
    </r>
  </si>
  <si>
    <r>
      <t xml:space="preserve">Name of Raw Data Files
</t>
    </r>
    <r>
      <rPr>
        <i/>
        <sz val="11"/>
        <color theme="0"/>
        <rFont val="Segoe UI Semibold"/>
        <family val="2"/>
      </rPr>
      <t>File Path: Original Files&gt; [Column E]</t>
    </r>
  </si>
  <si>
    <r>
      <t xml:space="preserve">Raw Data table or Database Layout Document(s)
</t>
    </r>
    <r>
      <rPr>
        <i/>
        <sz val="11"/>
        <color theme="0"/>
        <rFont val="Segoe UI Semibold"/>
        <family val="2"/>
      </rPr>
      <t xml:space="preserve">File Path: Original Files&gt;[Column L]
</t>
    </r>
    <r>
      <rPr>
        <sz val="11"/>
        <color theme="0"/>
        <rFont val="Segoe UI Semibold"/>
        <family val="2"/>
      </rPr>
      <t xml:space="preserve">
</t>
    </r>
  </si>
  <si>
    <r>
      <t xml:space="preserve">Other Data Documentation (e.g. Coded Attribute Lookup Tables, Data Dictionaries)
</t>
    </r>
    <r>
      <rPr>
        <i/>
        <sz val="11"/>
        <color theme="0"/>
        <rFont val="Segoe UI Semibold"/>
        <family val="2"/>
      </rPr>
      <t>File Path: Oringial Files&gt;[Column L]</t>
    </r>
  </si>
  <si>
    <t>Folders: Standardized Files- 109 NSP1, June 7 Submission &amp; Standardized Files - All, March 2 Submission</t>
  </si>
  <si>
    <t>StateofFL.sas, StateofFLHistorical2010.sas, Florida 2011.do</t>
  </si>
  <si>
    <t>DelawareIN.sas</t>
  </si>
  <si>
    <t>AnokaMN.sas</t>
  </si>
  <si>
    <t>kent.sas</t>
  </si>
  <si>
    <t>McHenry</t>
  </si>
  <si>
    <t>ILLINOIS&gt; McHenry (IL)</t>
  </si>
  <si>
    <t>Parcels2010MCShare.dbf</t>
  </si>
  <si>
    <t>Parcels2009MCShare.dbf</t>
  </si>
  <si>
    <t>2010 GIS Flat File, No attributes of interest</t>
  </si>
  <si>
    <t>2009 GIS Flat File, No attributes of interest</t>
  </si>
  <si>
    <t>17111</t>
  </si>
  <si>
    <t>ClarkNV.sas, ClarkNVHistorical.sas</t>
  </si>
  <si>
    <t>File Layout for Job 52283 - Unsecured Roll.doc, 
File Layout for Job IE670 - Secured Roll.doc</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</si>
</sst>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b/>
      <sz val="11"/>
      <color theme="1"/>
      <name val="Calibri"/>
      <family val="2"/>
      <scheme val="minor"/>
    </font>
    <font>
      <u/>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1"/>
      <name val="Segoe UI"/>
      <family val="2"/>
    </font>
    <font>
      <sz val="11"/>
      <color theme="1"/>
      <name val="Segoe UI"/>
      <family val="2"/>
    </font>
    <font>
      <b/>
      <sz val="11"/>
      <color theme="1"/>
      <name val="Segoe UI Light"/>
      <family val="2"/>
    </font>
    <font>
      <sz val="11"/>
      <color theme="1"/>
      <name val="Segoe UI Light"/>
      <family val="2"/>
    </font>
    <font>
      <sz val="10"/>
      <color theme="1"/>
      <name val="Segoe UI"/>
      <family val="2"/>
    </font>
    <font>
      <sz val="11"/>
      <color theme="0"/>
      <name val="Segoe UI Semibold"/>
      <family val="2"/>
    </font>
    <font>
      <b/>
      <sz val="11"/>
      <color theme="0"/>
      <name val="Segoe UI Light"/>
      <family val="2"/>
    </font>
    <font>
      <i/>
      <sz val="11"/>
      <color theme="1"/>
      <name val="Calibri"/>
      <family val="2"/>
      <scheme val="minor"/>
    </font>
    <font>
      <sz val="10"/>
      <name val="Segoe UI"/>
      <family val="2"/>
    </font>
    <font>
      <b/>
      <sz val="24"/>
      <color theme="0"/>
      <name val="Cambria"/>
      <family val="1"/>
      <scheme val="major"/>
    </font>
    <font>
      <sz val="18"/>
      <color rgb="FFC00000"/>
      <name val="Segoe UI Light"/>
      <family val="2"/>
    </font>
    <font>
      <sz val="24"/>
      <color theme="1"/>
      <name val="CMU Bright"/>
      <family val="3"/>
    </font>
    <font>
      <sz val="10"/>
      <color theme="5"/>
      <name val="Segoe UI Light"/>
      <family val="2"/>
    </font>
    <font>
      <sz val="10"/>
      <color theme="5"/>
      <name val="CMU Bright"/>
      <family val="3"/>
    </font>
    <font>
      <sz val="10"/>
      <color theme="0"/>
      <name val="Segoe UI Light"/>
      <family val="2"/>
    </font>
    <font>
      <u/>
      <sz val="11"/>
      <color theme="10"/>
      <name val="Calibri"/>
      <family val="2"/>
      <scheme val="minor"/>
    </font>
    <font>
      <sz val="8"/>
      <color indexed="81"/>
      <name val="Tahoma"/>
      <family val="2"/>
    </font>
    <font>
      <b/>
      <sz val="8"/>
      <color indexed="81"/>
      <name val="Tahoma"/>
      <family val="2"/>
    </font>
    <font>
      <b/>
      <sz val="11"/>
      <color theme="0"/>
      <name val="Segoe UI Semibold"/>
      <family val="2"/>
    </font>
    <font>
      <i/>
      <sz val="11"/>
      <color theme="0"/>
      <name val="Segoe UI Semibold"/>
      <family val="2"/>
    </font>
    <font>
      <b/>
      <i/>
      <sz val="11"/>
      <color theme="0"/>
      <name val="Segoe UI Semibold"/>
      <family val="2"/>
    </font>
    <font>
      <sz val="10"/>
      <color theme="1" tint="4.9989318521683403E-2"/>
      <name val="Segoe UI"/>
      <family val="2"/>
    </font>
    <font>
      <b/>
      <i/>
      <sz val="11"/>
      <color theme="1"/>
      <name val="Segoe UI Light"/>
      <family val="2"/>
    </font>
    <font>
      <sz val="11"/>
      <name val="Segoe UI"/>
      <family val="2"/>
    </font>
    <font>
      <i/>
      <sz val="9"/>
      <color indexed="81"/>
      <name val="Tahoma"/>
      <family val="2"/>
    </font>
  </fonts>
  <fills count="7">
    <fill>
      <patternFill patternType="none"/>
    </fill>
    <fill>
      <patternFill patternType="gray125"/>
    </fill>
    <fill>
      <patternFill patternType="solid">
        <fgColor theme="5" tint="-0.249977111117893"/>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s>
  <cellStyleXfs count="3">
    <xf numFmtId="0" fontId="0" fillId="0" borderId="0"/>
    <xf numFmtId="9" fontId="3" fillId="0" borderId="0" applyFont="0" applyFill="0" applyBorder="0" applyAlignment="0" applyProtection="0"/>
    <xf numFmtId="0" fontId="21" fillId="0" borderId="0" applyNumberFormat="0" applyFill="0" applyBorder="0" applyAlignment="0" applyProtection="0"/>
  </cellStyleXfs>
  <cellXfs count="80">
    <xf numFmtId="0" fontId="0" fillId="0" borderId="0" xfId="0"/>
    <xf numFmtId="0" fontId="2" fillId="0" borderId="0" xfId="0" applyFont="1"/>
    <xf numFmtId="0" fontId="0" fillId="0" borderId="0" xfId="0" applyAlignment="1"/>
    <xf numFmtId="0" fontId="0" fillId="0" borderId="0" xfId="0" applyAlignment="1">
      <alignment horizontal="left" wrapText="1"/>
    </xf>
    <xf numFmtId="0" fontId="7" fillId="0" borderId="0" xfId="0" applyFont="1"/>
    <xf numFmtId="0" fontId="7" fillId="0" borderId="1" xfId="0" applyFont="1" applyBorder="1"/>
    <xf numFmtId="0" fontId="9" fillId="0" borderId="0" xfId="0" applyFont="1"/>
    <xf numFmtId="0" fontId="9" fillId="0" borderId="0" xfId="0" applyFont="1" applyAlignment="1">
      <alignment horizontal="center" vertical="center"/>
    </xf>
    <xf numFmtId="0" fontId="6" fillId="0" borderId="1" xfId="0" applyFont="1" applyBorder="1"/>
    <xf numFmtId="0" fontId="7" fillId="0" borderId="0" xfId="0" applyFont="1" applyAlignment="1"/>
    <xf numFmtId="0" fontId="10"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0" fillId="0" borderId="0" xfId="0" applyBorder="1"/>
    <xf numFmtId="0" fontId="11" fillId="2" borderId="1" xfId="0"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2" xfId="0" applyFont="1" applyFill="1" applyBorder="1" applyAlignment="1">
      <alignment horizontal="left" vertical="center"/>
    </xf>
    <xf numFmtId="0" fontId="13" fillId="0" borderId="0" xfId="0" applyFont="1"/>
    <xf numFmtId="10" fontId="7" fillId="0" borderId="1" xfId="0" applyNumberFormat="1" applyFont="1" applyBorder="1"/>
    <xf numFmtId="0" fontId="10" fillId="0" borderId="1" xfId="0" applyFont="1" applyBorder="1" applyAlignment="1">
      <alignment horizontal="center" vertical="center"/>
    </xf>
    <xf numFmtId="1" fontId="10" fillId="0" borderId="1" xfId="1"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3" fontId="14" fillId="0" borderId="1" xfId="0" applyNumberFormat="1" applyFont="1" applyBorder="1" applyAlignment="1">
      <alignment horizontal="center" vertical="center"/>
    </xf>
    <xf numFmtId="0" fontId="15" fillId="5" borderId="0" xfId="0" applyFont="1" applyFill="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wrapText="1"/>
    </xf>
    <xf numFmtId="0" fontId="17" fillId="5" borderId="0" xfId="0" applyFont="1" applyFill="1" applyAlignment="1">
      <alignment horizontal="center" vertical="center"/>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21" fillId="0" borderId="1" xfId="2" applyBorder="1" applyAlignment="1">
      <alignment horizontal="center" vertical="center" wrapText="1"/>
    </xf>
    <xf numFmtId="0" fontId="14" fillId="3" borderId="1" xfId="0" applyFont="1" applyFill="1" applyBorder="1" applyAlignment="1">
      <alignment horizontal="center" vertical="center"/>
    </xf>
    <xf numFmtId="3" fontId="14" fillId="3" borderId="1" xfId="0" applyNumberFormat="1" applyFont="1" applyFill="1" applyBorder="1" applyAlignment="1">
      <alignment horizontal="center" vertical="center"/>
    </xf>
    <xf numFmtId="0" fontId="11" fillId="2" borderId="7" xfId="0" applyFont="1" applyFill="1" applyBorder="1" applyAlignment="1">
      <alignment horizontal="center" vertical="center" wrapText="1"/>
    </xf>
    <xf numFmtId="0" fontId="14" fillId="3" borderId="1" xfId="0" applyFont="1" applyFill="1" applyBorder="1" applyAlignment="1">
      <alignment horizontal="left" vertical="center"/>
    </xf>
    <xf numFmtId="0" fontId="14" fillId="0" borderId="1" xfId="0" applyFont="1" applyBorder="1" applyAlignment="1">
      <alignment horizontal="left" vertical="center"/>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0" fillId="0" borderId="0" xfId="0" applyAlignment="1">
      <alignment horizontal="center" vertical="center" wrapText="1"/>
    </xf>
    <xf numFmtId="0" fontId="16" fillId="0" borderId="0" xfId="0" applyFont="1" applyAlignment="1">
      <alignment horizontal="center" vertical="center"/>
    </xf>
    <xf numFmtId="0" fontId="0" fillId="0" borderId="0" xfId="0" applyAlignment="1">
      <alignment horizontal="center" vertical="center" wrapText="1"/>
    </xf>
    <xf numFmtId="1" fontId="10" fillId="0" borderId="1" xfId="1" applyNumberFormat="1" applyFont="1" applyFill="1" applyBorder="1" applyAlignment="1">
      <alignment horizontal="center" vertical="center" wrapText="1"/>
    </xf>
    <xf numFmtId="3" fontId="10" fillId="3" borderId="1" xfId="0" applyNumberFormat="1" applyFont="1" applyFill="1" applyBorder="1" applyAlignment="1">
      <alignment horizontal="center" vertical="center" wrapText="1"/>
    </xf>
    <xf numFmtId="2" fontId="24" fillId="2" borderId="1" xfId="0" applyNumberFormat="1" applyFont="1" applyFill="1" applyBorder="1" applyAlignment="1">
      <alignment horizontal="center" vertical="center" wrapText="1"/>
    </xf>
    <xf numFmtId="0" fontId="27" fillId="3" borderId="1" xfId="0" applyFont="1" applyFill="1" applyBorder="1" applyAlignment="1">
      <alignment horizontal="center" vertical="center"/>
    </xf>
    <xf numFmtId="0" fontId="8" fillId="0" borderId="0" xfId="0" applyFont="1" applyBorder="1" applyAlignment="1">
      <alignment horizontal="center"/>
    </xf>
    <xf numFmtId="0" fontId="28" fillId="0" borderId="0" xfId="0" applyFont="1" applyBorder="1" applyAlignment="1">
      <alignment horizontal="left"/>
    </xf>
    <xf numFmtId="0" fontId="14" fillId="0" borderId="1" xfId="0" quotePrefix="1" applyFont="1" applyBorder="1" applyAlignment="1">
      <alignment horizontal="center" vertical="center"/>
    </xf>
    <xf numFmtId="10" fontId="14" fillId="0" borderId="1" xfId="1" applyNumberFormat="1" applyFont="1" applyFill="1" applyBorder="1" applyAlignment="1">
      <alignment horizontal="center" vertical="center"/>
    </xf>
    <xf numFmtId="1" fontId="14" fillId="0" borderId="1" xfId="1" applyNumberFormat="1" applyFont="1" applyFill="1" applyBorder="1" applyAlignment="1">
      <alignment horizontal="center" vertical="center"/>
    </xf>
    <xf numFmtId="10" fontId="14" fillId="3" borderId="1" xfId="0" applyNumberFormat="1" applyFont="1" applyFill="1" applyBorder="1" applyAlignment="1">
      <alignment horizontal="center" vertical="center"/>
    </xf>
    <xf numFmtId="3" fontId="14" fillId="3" borderId="0" xfId="0" applyNumberFormat="1" applyFont="1" applyFill="1" applyBorder="1" applyAlignment="1">
      <alignment horizontal="center" vertical="center"/>
    </xf>
    <xf numFmtId="0" fontId="14" fillId="3" borderId="1" xfId="0" quotePrefix="1" applyFont="1" applyFill="1" applyBorder="1" applyAlignment="1">
      <alignment horizontal="center" vertical="center"/>
    </xf>
    <xf numFmtId="0" fontId="14" fillId="0" borderId="1" xfId="0" applyFont="1" applyBorder="1" applyAlignment="1">
      <alignment horizontal="center" vertical="center"/>
    </xf>
    <xf numFmtId="0" fontId="29" fillId="0" borderId="1" xfId="0" applyFont="1" applyBorder="1"/>
    <xf numFmtId="3" fontId="29" fillId="0" borderId="1" xfId="0" applyNumberFormat="1" applyFont="1" applyBorder="1"/>
    <xf numFmtId="10" fontId="29" fillId="0" borderId="1" xfId="0" applyNumberFormat="1" applyFont="1" applyBorder="1"/>
    <xf numFmtId="0" fontId="0" fillId="3" borderId="1" xfId="0" applyFill="1" applyBorder="1" applyAlignment="1">
      <alignment horizontal="center"/>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Border="1" applyAlignment="1">
      <alignment horizontal="center"/>
    </xf>
    <xf numFmtId="0" fontId="20" fillId="4" borderId="0" xfId="0" applyFont="1" applyFill="1" applyAlignment="1">
      <alignment horizontal="center" vertical="center" textRotation="90"/>
    </xf>
    <xf numFmtId="0" fontId="18" fillId="6" borderId="0" xfId="0" applyFont="1" applyFill="1" applyAlignment="1">
      <alignment horizontal="center" vertical="center"/>
    </xf>
    <xf numFmtId="0" fontId="0" fillId="0" borderId="0" xfId="0" applyAlignment="1">
      <alignment horizontal="center" vertical="center"/>
    </xf>
    <xf numFmtId="0" fontId="19" fillId="6" borderId="0" xfId="0" applyFont="1" applyFill="1" applyAlignment="1">
      <alignment horizontal="center" vertical="center" wrapText="1"/>
    </xf>
    <xf numFmtId="0" fontId="0" fillId="0" borderId="0" xfId="0"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left" wrapText="1"/>
    </xf>
    <xf numFmtId="0" fontId="1" fillId="0" borderId="0" xfId="0" applyFont="1" applyAlignment="1">
      <alignment horizontal="left" wrapText="1"/>
    </xf>
  </cellXfs>
  <cellStyles count="3">
    <cellStyle name="Hyperlink" xfId="2" builtinId="8"/>
    <cellStyle name="Normal" xfId="0" builtinId="0"/>
    <cellStyle name="Percent" xfId="1" builtinId="5"/>
  </cellStyles>
  <dxfs count="8">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www.co.bergen.nj.us/taxboard/propertytax/taxprop.htm" TargetMode="External"/><Relationship Id="rId7" Type="http://schemas.openxmlformats.org/officeDocument/2006/relationships/vmlDrawing" Target="../drawings/vmlDrawing2.vml"/><Relationship Id="rId2" Type="http://schemas.openxmlformats.org/officeDocument/2006/relationships/hyperlink" Target="http://www.co.bergen.nj.us/taxboard/propertytax/taxprop.htm" TargetMode="External"/><Relationship Id="rId1" Type="http://schemas.openxmlformats.org/officeDocument/2006/relationships/hyperlink" Target="http://www.co.bergen.nj.us/taxboard/propertytax/taxprop.htm" TargetMode="External"/><Relationship Id="rId6" Type="http://schemas.openxmlformats.org/officeDocument/2006/relationships/printerSettings" Target="../printerSettings/printerSettings2.bin"/><Relationship Id="rId5" Type="http://schemas.openxmlformats.org/officeDocument/2006/relationships/hyperlink" Target="http://www.co.bergen.nj.us/taxboard/propertytax/taxprop.htm" TargetMode="External"/><Relationship Id="rId4" Type="http://schemas.openxmlformats.org/officeDocument/2006/relationships/hyperlink" Target="http://www.dat.state.md.us/sdatweb/procedures/019.ht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79"/>
  <sheetViews>
    <sheetView showGridLines="0" topLeftCell="B1" workbookViewId="0">
      <selection activeCell="D13" sqref="D13"/>
    </sheetView>
  </sheetViews>
  <sheetFormatPr defaultRowHeight="16.5"/>
  <cols>
    <col min="1" max="1" width="5.42578125" style="6" customWidth="1"/>
    <col min="2" max="2" width="24.140625" style="6" customWidth="1"/>
    <col min="3" max="3" width="18.5703125" style="6" customWidth="1"/>
    <col min="4" max="4" width="77" style="6" bestFit="1" customWidth="1"/>
    <col min="5" max="5" width="113.85546875" style="6" bestFit="1" customWidth="1"/>
    <col min="6" max="16384" width="9.140625" style="6"/>
  </cols>
  <sheetData>
    <row r="1" spans="1:25" ht="43.5" customHeight="1">
      <c r="A1" s="72" t="s">
        <v>722</v>
      </c>
      <c r="B1" s="35"/>
      <c r="C1" s="36"/>
      <c r="D1" s="36"/>
      <c r="E1" s="36"/>
      <c r="F1" s="36"/>
      <c r="G1" s="36"/>
      <c r="H1" s="36"/>
      <c r="I1" s="36"/>
      <c r="J1" s="36"/>
      <c r="K1" s="36"/>
      <c r="L1" s="36"/>
      <c r="M1" s="36"/>
      <c r="N1" s="36"/>
      <c r="O1" s="36"/>
      <c r="P1" s="36"/>
      <c r="Q1" s="36"/>
      <c r="R1" s="36"/>
      <c r="S1" s="36"/>
      <c r="T1" s="36"/>
      <c r="U1"/>
      <c r="V1"/>
      <c r="W1"/>
      <c r="X1"/>
    </row>
    <row r="2" spans="1:25" ht="28.5" customHeight="1">
      <c r="A2" s="72"/>
      <c r="B2" s="77" t="s">
        <v>771</v>
      </c>
      <c r="C2" s="76"/>
      <c r="D2" s="76"/>
      <c r="E2" s="36"/>
      <c r="F2" s="36"/>
      <c r="G2" s="36"/>
      <c r="H2" s="36"/>
      <c r="I2" s="36"/>
      <c r="J2" s="36"/>
      <c r="K2" s="36"/>
      <c r="L2" s="36"/>
      <c r="M2" s="36"/>
      <c r="N2" s="36"/>
      <c r="O2" s="36"/>
      <c r="P2" s="36"/>
      <c r="Q2" s="36"/>
      <c r="R2" s="36"/>
      <c r="S2" s="36"/>
      <c r="T2" s="36"/>
      <c r="U2"/>
      <c r="V2"/>
      <c r="W2"/>
      <c r="X2"/>
    </row>
    <row r="3" spans="1:25" ht="21.75" customHeight="1">
      <c r="A3" s="72"/>
      <c r="B3" s="35"/>
      <c r="C3" s="57" t="s">
        <v>1083</v>
      </c>
      <c r="D3" s="56"/>
      <c r="E3" s="56"/>
      <c r="F3" s="38"/>
      <c r="G3" s="38"/>
      <c r="H3" s="38"/>
      <c r="I3" s="38"/>
      <c r="J3" s="38"/>
      <c r="K3" s="38"/>
      <c r="L3" s="38"/>
      <c r="M3" s="38"/>
      <c r="N3" s="38"/>
      <c r="O3" s="38"/>
      <c r="P3" s="38"/>
      <c r="Q3" s="38"/>
      <c r="R3" s="38"/>
      <c r="S3" s="38"/>
      <c r="T3" s="38"/>
      <c r="U3" s="38"/>
      <c r="V3" s="38"/>
      <c r="W3" s="38"/>
      <c r="X3" s="38"/>
    </row>
    <row r="4" spans="1:25">
      <c r="A4" s="2"/>
      <c r="B4" s="2"/>
      <c r="C4"/>
      <c r="D4"/>
      <c r="E4"/>
      <c r="F4"/>
      <c r="G4"/>
      <c r="H4"/>
      <c r="I4"/>
      <c r="J4"/>
      <c r="K4"/>
      <c r="L4"/>
      <c r="M4"/>
      <c r="N4"/>
      <c r="O4"/>
      <c r="P4"/>
      <c r="Q4"/>
      <c r="R4"/>
      <c r="S4"/>
      <c r="T4"/>
      <c r="U4"/>
      <c r="V4"/>
      <c r="W4"/>
      <c r="X4"/>
      <c r="Y4"/>
    </row>
    <row r="5" spans="1:25" ht="8.25" customHeight="1">
      <c r="A5" s="73"/>
      <c r="B5" s="74"/>
      <c r="C5" s="74"/>
      <c r="D5" s="75"/>
      <c r="E5" s="76"/>
      <c r="F5" s="76"/>
      <c r="G5" s="76"/>
      <c r="H5" s="76"/>
      <c r="I5" s="76"/>
      <c r="J5" s="76"/>
      <c r="K5" s="76"/>
      <c r="L5" s="76"/>
      <c r="M5" s="76"/>
      <c r="N5" s="76"/>
      <c r="O5" s="76"/>
      <c r="P5" s="76"/>
      <c r="Q5" s="76"/>
      <c r="R5" s="76"/>
      <c r="S5" s="76"/>
      <c r="T5" s="76"/>
      <c r="U5" s="76"/>
      <c r="V5" s="76"/>
      <c r="W5" s="76"/>
      <c r="X5" s="76"/>
      <c r="Y5" s="76"/>
    </row>
    <row r="6" spans="1:25" customFormat="1" ht="8.25" customHeight="1"/>
    <row r="7" spans="1:25">
      <c r="A7" s="70" t="s">
        <v>1016</v>
      </c>
      <c r="B7" s="70"/>
      <c r="C7" s="70"/>
      <c r="D7" s="70"/>
    </row>
    <row r="8" spans="1:25">
      <c r="A8" s="71" t="s">
        <v>1017</v>
      </c>
      <c r="B8" s="71"/>
      <c r="C8" s="71"/>
      <c r="D8" s="71"/>
    </row>
    <row r="9" spans="1:25">
      <c r="A9" s="56"/>
    </row>
    <row r="10" spans="1:25">
      <c r="A10" s="20" t="s">
        <v>23</v>
      </c>
      <c r="B10" s="20" t="s">
        <v>11</v>
      </c>
      <c r="C10" s="20" t="s">
        <v>149</v>
      </c>
      <c r="D10" s="20" t="s">
        <v>46</v>
      </c>
    </row>
    <row r="11" spans="1:25">
      <c r="A11" s="24">
        <v>1</v>
      </c>
      <c r="B11" s="24" t="s">
        <v>52</v>
      </c>
      <c r="C11" s="24" t="s">
        <v>150</v>
      </c>
      <c r="D11" s="24" t="s">
        <v>53</v>
      </c>
    </row>
    <row r="12" spans="1:25">
      <c r="A12" s="25">
        <v>2</v>
      </c>
      <c r="B12" s="25" t="s">
        <v>47</v>
      </c>
      <c r="C12" s="25" t="s">
        <v>150</v>
      </c>
      <c r="D12" s="25" t="s">
        <v>48</v>
      </c>
    </row>
    <row r="13" spans="1:25">
      <c r="A13" s="25">
        <v>3</v>
      </c>
      <c r="B13" s="25" t="s">
        <v>54</v>
      </c>
      <c r="C13" s="25" t="s">
        <v>150</v>
      </c>
      <c r="D13" s="25" t="s">
        <v>55</v>
      </c>
    </row>
    <row r="14" spans="1:25">
      <c r="A14" s="25">
        <v>4</v>
      </c>
      <c r="B14" s="25" t="s">
        <v>50</v>
      </c>
      <c r="C14" s="25" t="s">
        <v>150</v>
      </c>
      <c r="D14" s="25" t="s">
        <v>51</v>
      </c>
    </row>
    <row r="15" spans="1:25">
      <c r="A15" s="25">
        <v>5</v>
      </c>
      <c r="B15" s="25" t="s">
        <v>49</v>
      </c>
      <c r="C15" s="25" t="s">
        <v>150</v>
      </c>
      <c r="D15" s="25" t="s">
        <v>112</v>
      </c>
    </row>
    <row r="16" spans="1:25">
      <c r="A16" s="25">
        <v>6</v>
      </c>
      <c r="B16" s="25" t="s">
        <v>56</v>
      </c>
      <c r="C16" s="25" t="s">
        <v>150</v>
      </c>
      <c r="D16" s="25" t="s">
        <v>59</v>
      </c>
    </row>
    <row r="17" spans="1:4">
      <c r="A17" s="25">
        <v>7</v>
      </c>
      <c r="B17" s="25" t="s">
        <v>57</v>
      </c>
      <c r="C17" s="25" t="s">
        <v>150</v>
      </c>
      <c r="D17" s="25" t="s">
        <v>60</v>
      </c>
    </row>
    <row r="18" spans="1:4">
      <c r="A18" s="24">
        <v>8</v>
      </c>
      <c r="B18" s="25" t="s">
        <v>1</v>
      </c>
      <c r="C18" s="25" t="s">
        <v>150</v>
      </c>
      <c r="D18" s="25" t="s">
        <v>766</v>
      </c>
    </row>
    <row r="19" spans="1:4">
      <c r="A19" s="25">
        <v>9</v>
      </c>
      <c r="B19" s="25" t="s">
        <v>58</v>
      </c>
      <c r="C19" s="25" t="s">
        <v>150</v>
      </c>
      <c r="D19" s="25" t="s">
        <v>61</v>
      </c>
    </row>
    <row r="20" spans="1:4">
      <c r="A20" s="25">
        <v>10</v>
      </c>
      <c r="B20" s="25" t="s">
        <v>62</v>
      </c>
      <c r="C20" s="25" t="s">
        <v>150</v>
      </c>
      <c r="D20" s="25" t="s">
        <v>63</v>
      </c>
    </row>
    <row r="21" spans="1:4">
      <c r="A21" s="25">
        <v>11</v>
      </c>
      <c r="B21" s="25" t="s">
        <v>65</v>
      </c>
      <c r="C21" s="25" t="s">
        <v>150</v>
      </c>
      <c r="D21" s="25" t="s">
        <v>64</v>
      </c>
    </row>
    <row r="22" spans="1:4">
      <c r="A22" s="25">
        <v>12</v>
      </c>
      <c r="B22" s="25" t="s">
        <v>66</v>
      </c>
      <c r="C22" s="25" t="s">
        <v>150</v>
      </c>
      <c r="D22" s="25" t="s">
        <v>67</v>
      </c>
    </row>
    <row r="23" spans="1:4">
      <c r="A23" s="25">
        <v>13</v>
      </c>
      <c r="B23" s="25" t="s">
        <v>70</v>
      </c>
      <c r="C23" s="25" t="s">
        <v>150</v>
      </c>
      <c r="D23" s="25" t="s">
        <v>68</v>
      </c>
    </row>
    <row r="24" spans="1:4">
      <c r="A24" s="25">
        <v>14</v>
      </c>
      <c r="B24" s="25" t="s">
        <v>71</v>
      </c>
      <c r="C24" s="25" t="s">
        <v>150</v>
      </c>
      <c r="D24" s="25" t="s">
        <v>69</v>
      </c>
    </row>
    <row r="25" spans="1:4">
      <c r="A25" s="24">
        <v>15</v>
      </c>
      <c r="B25" s="25" t="s">
        <v>12</v>
      </c>
      <c r="C25" s="25" t="s">
        <v>150</v>
      </c>
      <c r="D25" s="25" t="s">
        <v>79</v>
      </c>
    </row>
    <row r="26" spans="1:4">
      <c r="A26" s="25">
        <v>16</v>
      </c>
      <c r="B26" s="25" t="s">
        <v>72</v>
      </c>
      <c r="C26" s="25" t="s">
        <v>150</v>
      </c>
      <c r="D26" s="25" t="s">
        <v>80</v>
      </c>
    </row>
    <row r="27" spans="1:4">
      <c r="A27" s="25">
        <v>17</v>
      </c>
      <c r="B27" s="25" t="s">
        <v>73</v>
      </c>
      <c r="C27" s="25" t="s">
        <v>150</v>
      </c>
      <c r="D27" s="25" t="s">
        <v>81</v>
      </c>
    </row>
    <row r="28" spans="1:4">
      <c r="A28" s="25">
        <v>18</v>
      </c>
      <c r="B28" s="25" t="s">
        <v>74</v>
      </c>
      <c r="C28" s="25" t="s">
        <v>150</v>
      </c>
      <c r="D28" s="25" t="s">
        <v>180</v>
      </c>
    </row>
    <row r="29" spans="1:4">
      <c r="A29" s="25">
        <v>19</v>
      </c>
      <c r="B29" s="25" t="s">
        <v>75</v>
      </c>
      <c r="C29" s="25" t="s">
        <v>150</v>
      </c>
      <c r="D29" s="25" t="s">
        <v>82</v>
      </c>
    </row>
    <row r="30" spans="1:4">
      <c r="A30" s="25">
        <v>20</v>
      </c>
      <c r="B30" s="25" t="s">
        <v>76</v>
      </c>
      <c r="C30" s="25" t="s">
        <v>150</v>
      </c>
      <c r="D30" s="25" t="s">
        <v>83</v>
      </c>
    </row>
    <row r="31" spans="1:4">
      <c r="A31" s="25">
        <v>21</v>
      </c>
      <c r="B31" s="25" t="s">
        <v>77</v>
      </c>
      <c r="C31" s="25" t="s">
        <v>150</v>
      </c>
      <c r="D31" s="25" t="s">
        <v>84</v>
      </c>
    </row>
    <row r="32" spans="1:4">
      <c r="A32" s="24">
        <v>22</v>
      </c>
      <c r="B32" s="25" t="s">
        <v>78</v>
      </c>
      <c r="C32" s="25" t="s">
        <v>150</v>
      </c>
      <c r="D32" s="25" t="s">
        <v>181</v>
      </c>
    </row>
    <row r="33" spans="1:4">
      <c r="A33" s="25">
        <v>23</v>
      </c>
      <c r="B33" s="25" t="s">
        <v>85</v>
      </c>
      <c r="C33" s="25" t="s">
        <v>150</v>
      </c>
      <c r="D33" s="25" t="s">
        <v>89</v>
      </c>
    </row>
    <row r="34" spans="1:4">
      <c r="A34" s="25">
        <v>24</v>
      </c>
      <c r="B34" s="25" t="s">
        <v>87</v>
      </c>
      <c r="C34" s="25" t="s">
        <v>150</v>
      </c>
      <c r="D34" s="25" t="s">
        <v>91</v>
      </c>
    </row>
    <row r="35" spans="1:4">
      <c r="A35" s="25">
        <v>25</v>
      </c>
      <c r="B35" s="25" t="s">
        <v>86</v>
      </c>
      <c r="C35" s="25" t="s">
        <v>150</v>
      </c>
      <c r="D35" s="25" t="s">
        <v>90</v>
      </c>
    </row>
    <row r="36" spans="1:4">
      <c r="A36" s="25">
        <v>26</v>
      </c>
      <c r="B36" s="25" t="s">
        <v>119</v>
      </c>
      <c r="C36" s="25" t="s">
        <v>150</v>
      </c>
      <c r="D36" s="25" t="s">
        <v>92</v>
      </c>
    </row>
    <row r="37" spans="1:4">
      <c r="A37" s="25">
        <v>27</v>
      </c>
      <c r="B37" s="25" t="s">
        <v>88</v>
      </c>
      <c r="C37" s="25" t="s">
        <v>150</v>
      </c>
      <c r="D37" s="25" t="s">
        <v>93</v>
      </c>
    </row>
    <row r="38" spans="1:4">
      <c r="A38" s="25">
        <v>28</v>
      </c>
      <c r="B38" s="25" t="s">
        <v>94</v>
      </c>
      <c r="C38" s="25" t="s">
        <v>150</v>
      </c>
      <c r="D38" s="25" t="s">
        <v>95</v>
      </c>
    </row>
    <row r="39" spans="1:4">
      <c r="A39" s="24">
        <v>29</v>
      </c>
      <c r="B39" s="25" t="s">
        <v>582</v>
      </c>
      <c r="C39" s="25" t="s">
        <v>150</v>
      </c>
      <c r="D39" s="25" t="s">
        <v>96</v>
      </c>
    </row>
    <row r="40" spans="1:4">
      <c r="A40" s="25">
        <v>30</v>
      </c>
      <c r="B40" s="25" t="s">
        <v>98</v>
      </c>
      <c r="C40" s="25" t="s">
        <v>150</v>
      </c>
      <c r="D40" s="25" t="s">
        <v>97</v>
      </c>
    </row>
    <row r="41" spans="1:4">
      <c r="A41" s="25">
        <v>31</v>
      </c>
      <c r="B41" s="25" t="s">
        <v>99</v>
      </c>
      <c r="C41" s="25" t="s">
        <v>150</v>
      </c>
      <c r="D41" s="25" t="s">
        <v>100</v>
      </c>
    </row>
    <row r="42" spans="1:4">
      <c r="A42" s="25">
        <v>32</v>
      </c>
      <c r="B42" s="25" t="s">
        <v>101</v>
      </c>
      <c r="C42" s="25" t="s">
        <v>150</v>
      </c>
      <c r="D42" s="25" t="s">
        <v>102</v>
      </c>
    </row>
    <row r="43" spans="1:4">
      <c r="A43" s="25">
        <v>33</v>
      </c>
      <c r="B43" s="25" t="s">
        <v>103</v>
      </c>
      <c r="C43" s="25" t="s">
        <v>150</v>
      </c>
      <c r="D43" s="25" t="s">
        <v>104</v>
      </c>
    </row>
    <row r="44" spans="1:4">
      <c r="A44" s="25">
        <v>34</v>
      </c>
      <c r="B44" s="25" t="s">
        <v>106</v>
      </c>
      <c r="C44" s="25" t="s">
        <v>150</v>
      </c>
      <c r="D44" s="25" t="s">
        <v>105</v>
      </c>
    </row>
    <row r="45" spans="1:4">
      <c r="A45" s="25">
        <v>35</v>
      </c>
      <c r="B45" s="25" t="s">
        <v>107</v>
      </c>
      <c r="C45" s="25" t="s">
        <v>150</v>
      </c>
      <c r="D45" s="25" t="s">
        <v>108</v>
      </c>
    </row>
    <row r="46" spans="1:4">
      <c r="A46" s="24">
        <v>36</v>
      </c>
      <c r="B46" s="25" t="s">
        <v>109</v>
      </c>
      <c r="C46" s="25" t="s">
        <v>150</v>
      </c>
      <c r="D46" s="25" t="s">
        <v>110</v>
      </c>
    </row>
    <row r="47" spans="1:4">
      <c r="A47" s="25">
        <v>37</v>
      </c>
      <c r="B47" s="25" t="s">
        <v>111</v>
      </c>
      <c r="C47" s="25" t="s">
        <v>150</v>
      </c>
      <c r="D47" s="25" t="s">
        <v>113</v>
      </c>
    </row>
    <row r="48" spans="1:4">
      <c r="A48" s="25">
        <v>38</v>
      </c>
      <c r="B48" s="25" t="s">
        <v>13</v>
      </c>
      <c r="C48" s="25" t="s">
        <v>150</v>
      </c>
      <c r="D48" s="25" t="s">
        <v>114</v>
      </c>
    </row>
    <row r="49" spans="1:4">
      <c r="A49" s="25">
        <v>39</v>
      </c>
      <c r="B49" s="25" t="s">
        <v>115</v>
      </c>
      <c r="C49" s="25" t="s">
        <v>150</v>
      </c>
      <c r="D49" s="25" t="s">
        <v>116</v>
      </c>
    </row>
    <row r="50" spans="1:4" ht="33" customHeight="1">
      <c r="A50" s="25">
        <v>40</v>
      </c>
      <c r="B50" s="25" t="s">
        <v>129</v>
      </c>
      <c r="C50" s="25" t="s">
        <v>150</v>
      </c>
      <c r="D50" s="26" t="s">
        <v>183</v>
      </c>
    </row>
    <row r="51" spans="1:4">
      <c r="A51" s="25">
        <v>41</v>
      </c>
      <c r="B51" s="25" t="s">
        <v>130</v>
      </c>
      <c r="C51" s="25" t="s">
        <v>150</v>
      </c>
      <c r="D51" s="25" t="s">
        <v>131</v>
      </c>
    </row>
    <row r="52" spans="1:4">
      <c r="A52" s="7"/>
      <c r="B52" s="7"/>
      <c r="C52" s="7"/>
      <c r="D52" s="7"/>
    </row>
    <row r="53" spans="1:4">
      <c r="A53" s="69" t="s">
        <v>1018</v>
      </c>
      <c r="B53" s="69"/>
      <c r="C53" s="69"/>
      <c r="D53" s="69"/>
    </row>
    <row r="54" spans="1:4">
      <c r="A54" s="7"/>
      <c r="B54" s="7"/>
      <c r="C54" s="7"/>
      <c r="D54" s="7"/>
    </row>
    <row r="55" spans="1:4">
      <c r="A55" s="21" t="s">
        <v>23</v>
      </c>
      <c r="B55" s="22" t="s">
        <v>11</v>
      </c>
      <c r="C55" s="22" t="s">
        <v>169</v>
      </c>
      <c r="D55" s="23" t="s">
        <v>46</v>
      </c>
    </row>
    <row r="56" spans="1:4">
      <c r="A56" s="25">
        <v>1</v>
      </c>
      <c r="B56" s="25" t="s">
        <v>52</v>
      </c>
      <c r="C56" s="25" t="s">
        <v>154</v>
      </c>
      <c r="D56" s="25" t="s">
        <v>53</v>
      </c>
    </row>
    <row r="57" spans="1:4">
      <c r="A57" s="25">
        <v>2</v>
      </c>
      <c r="B57" s="25" t="s">
        <v>47</v>
      </c>
      <c r="C57" s="25" t="s">
        <v>154</v>
      </c>
      <c r="D57" s="25" t="s">
        <v>48</v>
      </c>
    </row>
    <row r="58" spans="1:4">
      <c r="A58" s="25">
        <v>3</v>
      </c>
      <c r="B58" s="25" t="s">
        <v>50</v>
      </c>
      <c r="C58" s="25" t="s">
        <v>154</v>
      </c>
      <c r="D58" s="25" t="s">
        <v>51</v>
      </c>
    </row>
    <row r="59" spans="1:4">
      <c r="A59" s="25">
        <v>4</v>
      </c>
      <c r="B59" s="25" t="s">
        <v>85</v>
      </c>
      <c r="C59" s="25" t="s">
        <v>154</v>
      </c>
      <c r="D59" s="25" t="s">
        <v>122</v>
      </c>
    </row>
    <row r="60" spans="1:4">
      <c r="A60" s="25">
        <v>5</v>
      </c>
      <c r="B60" s="25" t="s">
        <v>87</v>
      </c>
      <c r="C60" s="25" t="s">
        <v>154</v>
      </c>
      <c r="D60" s="25" t="s">
        <v>123</v>
      </c>
    </row>
    <row r="61" spans="1:4">
      <c r="A61" s="25">
        <v>6</v>
      </c>
      <c r="B61" s="25" t="s">
        <v>86</v>
      </c>
      <c r="C61" s="25" t="s">
        <v>154</v>
      </c>
      <c r="D61" s="25" t="s">
        <v>124</v>
      </c>
    </row>
    <row r="62" spans="1:4">
      <c r="A62" s="25">
        <v>7</v>
      </c>
      <c r="B62" s="25" t="s">
        <v>119</v>
      </c>
      <c r="C62" s="25" t="s">
        <v>154</v>
      </c>
      <c r="D62" s="25" t="s">
        <v>125</v>
      </c>
    </row>
    <row r="63" spans="1:4">
      <c r="A63" s="25">
        <v>8</v>
      </c>
      <c r="B63" s="25" t="s">
        <v>88</v>
      </c>
      <c r="C63" s="25" t="s">
        <v>154</v>
      </c>
      <c r="D63" s="25" t="s">
        <v>126</v>
      </c>
    </row>
    <row r="65" spans="1:5">
      <c r="A65" s="70" t="s">
        <v>147</v>
      </c>
      <c r="B65" s="70"/>
      <c r="C65" s="70"/>
      <c r="D65" s="70"/>
    </row>
    <row r="67" spans="1:5">
      <c r="A67" s="20" t="s">
        <v>23</v>
      </c>
      <c r="B67" s="20" t="s">
        <v>11</v>
      </c>
      <c r="C67" s="20" t="s">
        <v>149</v>
      </c>
      <c r="D67" s="20" t="s">
        <v>46</v>
      </c>
      <c r="E67" s="20" t="s">
        <v>148</v>
      </c>
    </row>
    <row r="68" spans="1:5" ht="24.95" customHeight="1">
      <c r="A68" s="25">
        <v>1</v>
      </c>
      <c r="B68" s="25" t="s">
        <v>173</v>
      </c>
      <c r="C68" s="25" t="s">
        <v>150</v>
      </c>
      <c r="D68" s="25" t="s">
        <v>151</v>
      </c>
      <c r="E68" s="27" t="s">
        <v>158</v>
      </c>
    </row>
    <row r="69" spans="1:5" ht="24.95" customHeight="1">
      <c r="A69" s="25">
        <v>2</v>
      </c>
      <c r="B69" s="25" t="s">
        <v>152</v>
      </c>
      <c r="C69" s="25" t="s">
        <v>150</v>
      </c>
      <c r="D69" s="25" t="s">
        <v>583</v>
      </c>
      <c r="E69" s="27" t="s">
        <v>172</v>
      </c>
    </row>
    <row r="70" spans="1:5" ht="24.95" customHeight="1">
      <c r="A70" s="25">
        <v>3</v>
      </c>
      <c r="B70" s="25" t="s">
        <v>153</v>
      </c>
      <c r="C70" s="25" t="s">
        <v>150</v>
      </c>
      <c r="D70" s="25" t="s">
        <v>159</v>
      </c>
      <c r="E70" s="27" t="s">
        <v>171</v>
      </c>
    </row>
    <row r="71" spans="1:5" ht="32.25" customHeight="1">
      <c r="A71" s="25">
        <v>4</v>
      </c>
      <c r="B71" s="26" t="s">
        <v>179</v>
      </c>
      <c r="C71" s="25" t="s">
        <v>150</v>
      </c>
      <c r="D71" s="25" t="s">
        <v>160</v>
      </c>
      <c r="E71" s="27" t="s">
        <v>162</v>
      </c>
    </row>
    <row r="72" spans="1:5" ht="24.95" customHeight="1">
      <c r="A72" s="25">
        <v>5</v>
      </c>
      <c r="B72" s="25" t="s">
        <v>157</v>
      </c>
      <c r="C72" s="25" t="s">
        <v>150</v>
      </c>
      <c r="D72" s="25" t="s">
        <v>161</v>
      </c>
      <c r="E72" s="27" t="s">
        <v>162</v>
      </c>
    </row>
    <row r="73" spans="1:5" ht="24.95" customHeight="1">
      <c r="A73" s="25">
        <v>6</v>
      </c>
      <c r="B73" s="25" t="s">
        <v>156</v>
      </c>
      <c r="C73" s="25" t="s">
        <v>150</v>
      </c>
      <c r="D73" s="25" t="s">
        <v>163</v>
      </c>
      <c r="E73" s="27" t="s">
        <v>168</v>
      </c>
    </row>
    <row r="74" spans="1:5" ht="24.95" customHeight="1">
      <c r="A74" s="25">
        <v>7</v>
      </c>
      <c r="B74" s="25" t="s">
        <v>174</v>
      </c>
      <c r="C74" s="25" t="s">
        <v>150</v>
      </c>
      <c r="D74" s="25" t="s">
        <v>175</v>
      </c>
      <c r="E74" s="27" t="s">
        <v>176</v>
      </c>
    </row>
    <row r="75" spans="1:5" ht="24.95" customHeight="1">
      <c r="A75" s="25">
        <v>8</v>
      </c>
      <c r="B75" s="25" t="s">
        <v>117</v>
      </c>
      <c r="C75" s="25" t="s">
        <v>150</v>
      </c>
      <c r="D75" s="25" t="s">
        <v>164</v>
      </c>
      <c r="E75" s="27" t="s">
        <v>167</v>
      </c>
    </row>
    <row r="76" spans="1:5" ht="24.95" customHeight="1">
      <c r="A76" s="25">
        <v>9</v>
      </c>
      <c r="B76" s="25" t="s">
        <v>118</v>
      </c>
      <c r="C76" s="25" t="s">
        <v>150</v>
      </c>
      <c r="D76" s="25" t="s">
        <v>165</v>
      </c>
      <c r="E76" s="27" t="s">
        <v>167</v>
      </c>
    </row>
    <row r="77" spans="1:5" ht="24.95" customHeight="1">
      <c r="A77" s="25">
        <v>10</v>
      </c>
      <c r="B77" s="25" t="s">
        <v>120</v>
      </c>
      <c r="C77" s="25" t="s">
        <v>154</v>
      </c>
      <c r="D77" s="25" t="s">
        <v>127</v>
      </c>
      <c r="E77" s="27" t="s">
        <v>166</v>
      </c>
    </row>
    <row r="78" spans="1:5" ht="24.95" customHeight="1">
      <c r="A78" s="25">
        <v>11</v>
      </c>
      <c r="B78" s="25" t="s">
        <v>121</v>
      </c>
      <c r="C78" s="25" t="s">
        <v>154</v>
      </c>
      <c r="D78" s="25" t="s">
        <v>128</v>
      </c>
      <c r="E78" s="27" t="s">
        <v>167</v>
      </c>
    </row>
    <row r="79" spans="1:5" ht="24.95" customHeight="1">
      <c r="A79" s="25">
        <v>12</v>
      </c>
      <c r="B79" s="25" t="s">
        <v>98</v>
      </c>
      <c r="C79" s="25" t="s">
        <v>154</v>
      </c>
      <c r="D79" s="25" t="s">
        <v>97</v>
      </c>
      <c r="E79" s="27" t="s">
        <v>182</v>
      </c>
    </row>
  </sheetData>
  <mergeCells count="8">
    <mergeCell ref="A53:D53"/>
    <mergeCell ref="A65:D65"/>
    <mergeCell ref="A7:D7"/>
    <mergeCell ref="A8:D8"/>
    <mergeCell ref="A1:A3"/>
    <mergeCell ref="A5:C5"/>
    <mergeCell ref="D5:Y5"/>
    <mergeCell ref="B2:D2"/>
  </mergeCells>
  <conditionalFormatting sqref="A11:D51">
    <cfRule type="expression" dxfId="7" priority="3">
      <formula>MOD(ROW(),2)</formula>
    </cfRule>
  </conditionalFormatting>
  <conditionalFormatting sqref="A68:E79">
    <cfRule type="expression" dxfId="6" priority="1">
      <formula>MOD(ROW(),2)</formula>
    </cfRule>
  </conditionalFormatting>
  <conditionalFormatting sqref="A56:D63">
    <cfRule type="expression" dxfId="5" priority="2">
      <formula>MOD(ROW(),2)</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3"/>
  <sheetViews>
    <sheetView showGridLines="0" zoomScale="90" zoomScaleNormal="90" workbookViewId="0">
      <pane xSplit="3" ySplit="5" topLeftCell="D6" activePane="bottomRight" state="frozen"/>
      <selection pane="topRight" activeCell="D1" sqref="D1"/>
      <selection pane="bottomLeft" activeCell="A4" sqref="A4"/>
      <selection pane="bottomRight" activeCell="M18" sqref="M18"/>
    </sheetView>
  </sheetViews>
  <sheetFormatPr defaultRowHeight="16.5"/>
  <cols>
    <col min="1" max="1" width="4.85546875" style="4" customWidth="1"/>
    <col min="2" max="2" width="20.5703125" style="4" customWidth="1"/>
    <col min="3" max="3" width="6" style="4" customWidth="1"/>
    <col min="4" max="4" width="7.28515625" style="4" customWidth="1"/>
    <col min="5" max="5" width="12.28515625" style="4" customWidth="1"/>
    <col min="6" max="6" width="11" style="4" customWidth="1"/>
    <col min="7" max="7" width="11.28515625" style="4" customWidth="1"/>
    <col min="8" max="8" width="10.85546875" style="4" customWidth="1"/>
    <col min="9" max="9" width="11" style="4" customWidth="1"/>
    <col min="10" max="10" width="13.28515625" style="4" customWidth="1"/>
    <col min="11" max="11" width="43.85546875" style="4" customWidth="1"/>
    <col min="12" max="12" width="39" style="4" customWidth="1"/>
    <col min="13" max="13" width="38.7109375" style="12" customWidth="1"/>
    <col min="14" max="14" width="106.85546875" style="13" customWidth="1"/>
    <col min="16" max="16384" width="9.140625" style="4"/>
  </cols>
  <sheetData>
    <row r="1" spans="1:14" ht="30">
      <c r="A1" s="72" t="s">
        <v>722</v>
      </c>
      <c r="B1" s="35"/>
      <c r="C1" s="36"/>
      <c r="D1" s="36"/>
    </row>
    <row r="2" spans="1:14" ht="33" customHeight="1">
      <c r="A2" s="72"/>
      <c r="B2" s="77" t="s">
        <v>772</v>
      </c>
      <c r="C2" s="76"/>
      <c r="D2" s="76"/>
      <c r="E2" s="76"/>
      <c r="F2" s="76"/>
      <c r="G2" s="76"/>
      <c r="H2" s="76"/>
      <c r="I2" s="76"/>
      <c r="J2" s="76"/>
      <c r="K2" s="51"/>
      <c r="L2" s="49"/>
    </row>
    <row r="3" spans="1:14" ht="31.5">
      <c r="A3" s="72"/>
      <c r="B3" s="35"/>
      <c r="C3" s="38"/>
      <c r="D3" s="38"/>
    </row>
    <row r="5" spans="1:14" ht="84.75" customHeight="1">
      <c r="A5" s="15" t="s">
        <v>23</v>
      </c>
      <c r="B5" s="15" t="s">
        <v>0</v>
      </c>
      <c r="C5" s="15" t="s">
        <v>1</v>
      </c>
      <c r="D5" s="15" t="s">
        <v>2</v>
      </c>
      <c r="E5" s="15" t="s">
        <v>540</v>
      </c>
      <c r="F5" s="15" t="s">
        <v>541</v>
      </c>
      <c r="G5" s="15" t="s">
        <v>360</v>
      </c>
      <c r="H5" s="15" t="s">
        <v>361</v>
      </c>
      <c r="I5" s="16" t="s">
        <v>542</v>
      </c>
      <c r="J5" s="16" t="s">
        <v>543</v>
      </c>
      <c r="K5" s="16" t="s">
        <v>1078</v>
      </c>
      <c r="L5" s="54" t="s">
        <v>1077</v>
      </c>
      <c r="M5" s="15" t="s">
        <v>1081</v>
      </c>
      <c r="N5" s="17" t="s">
        <v>1082</v>
      </c>
    </row>
    <row r="6" spans="1:14" ht="32.25" customHeight="1">
      <c r="A6" s="30">
        <v>1</v>
      </c>
      <c r="B6" s="46" t="s">
        <v>778</v>
      </c>
      <c r="C6" s="30" t="s">
        <v>24</v>
      </c>
      <c r="D6" s="58" t="s">
        <v>25</v>
      </c>
      <c r="E6" s="32">
        <v>1544372</v>
      </c>
      <c r="F6" s="32">
        <v>1544372</v>
      </c>
      <c r="G6" s="32">
        <f t="shared" ref="G6:G37" si="0">F6-E6</f>
        <v>0</v>
      </c>
      <c r="H6" s="59">
        <f t="shared" ref="H6:H37" si="1">G6/F6</f>
        <v>0</v>
      </c>
      <c r="I6" s="60">
        <v>0</v>
      </c>
      <c r="J6" s="60">
        <v>1</v>
      </c>
      <c r="K6" s="31" t="s">
        <v>983</v>
      </c>
      <c r="L6" s="52" t="s">
        <v>824</v>
      </c>
      <c r="M6" s="39" t="s">
        <v>27</v>
      </c>
      <c r="N6" s="39" t="s">
        <v>28</v>
      </c>
    </row>
    <row r="7" spans="1:14" ht="27" customHeight="1">
      <c r="A7" s="30">
        <v>2</v>
      </c>
      <c r="B7" s="46" t="s">
        <v>779</v>
      </c>
      <c r="C7" s="30" t="s">
        <v>24</v>
      </c>
      <c r="D7" s="58" t="s">
        <v>697</v>
      </c>
      <c r="E7" s="32">
        <v>193552</v>
      </c>
      <c r="F7" s="32">
        <v>218774</v>
      </c>
      <c r="G7" s="32">
        <f t="shared" si="0"/>
        <v>25222</v>
      </c>
      <c r="H7" s="59">
        <f t="shared" si="1"/>
        <v>0.1152879226964813</v>
      </c>
      <c r="I7" s="60">
        <v>1</v>
      </c>
      <c r="J7" s="60">
        <v>1</v>
      </c>
      <c r="K7" s="31" t="s">
        <v>990</v>
      </c>
      <c r="L7" s="31" t="s">
        <v>19</v>
      </c>
      <c r="M7" s="39" t="s">
        <v>19</v>
      </c>
      <c r="N7" s="39" t="s">
        <v>20</v>
      </c>
    </row>
    <row r="8" spans="1:14" ht="45" customHeight="1">
      <c r="A8" s="30">
        <v>3</v>
      </c>
      <c r="B8" s="45" t="s">
        <v>450</v>
      </c>
      <c r="C8" s="18" t="s">
        <v>29</v>
      </c>
      <c r="D8" s="42" t="s">
        <v>494</v>
      </c>
      <c r="E8" s="43">
        <v>390484</v>
      </c>
      <c r="F8" s="43">
        <v>393438</v>
      </c>
      <c r="G8" s="42">
        <f t="shared" si="0"/>
        <v>2954</v>
      </c>
      <c r="H8" s="61">
        <f t="shared" si="1"/>
        <v>7.5081715543490971E-3</v>
      </c>
      <c r="I8" s="42">
        <v>0</v>
      </c>
      <c r="J8" s="42">
        <v>0</v>
      </c>
      <c r="K8" s="18" t="s">
        <v>1069</v>
      </c>
      <c r="L8" s="18" t="s">
        <v>918</v>
      </c>
      <c r="M8" s="40" t="s">
        <v>1096</v>
      </c>
      <c r="N8" s="40" t="s">
        <v>587</v>
      </c>
    </row>
    <row r="9" spans="1:14" ht="26.25" customHeight="1">
      <c r="A9" s="30">
        <v>4</v>
      </c>
      <c r="B9" s="45" t="s">
        <v>451</v>
      </c>
      <c r="C9" s="18" t="s">
        <v>29</v>
      </c>
      <c r="D9" s="42" t="s">
        <v>495</v>
      </c>
      <c r="E9" s="43">
        <v>350682</v>
      </c>
      <c r="F9" s="62">
        <v>351851</v>
      </c>
      <c r="G9" s="42">
        <f t="shared" si="0"/>
        <v>1169</v>
      </c>
      <c r="H9" s="61">
        <f t="shared" si="1"/>
        <v>3.3224290964072862E-3</v>
      </c>
      <c r="I9" s="42">
        <v>0</v>
      </c>
      <c r="J9" s="42">
        <v>0</v>
      </c>
      <c r="K9" s="18" t="s">
        <v>957</v>
      </c>
      <c r="L9" s="40" t="s">
        <v>919</v>
      </c>
      <c r="M9" s="40" t="s">
        <v>19</v>
      </c>
      <c r="N9" s="40" t="s">
        <v>594</v>
      </c>
    </row>
    <row r="10" spans="1:14" ht="24.95" customHeight="1">
      <c r="A10" s="30">
        <v>5</v>
      </c>
      <c r="B10" s="45" t="s">
        <v>452</v>
      </c>
      <c r="C10" s="18" t="s">
        <v>29</v>
      </c>
      <c r="D10" s="42" t="s">
        <v>496</v>
      </c>
      <c r="E10" s="43">
        <v>285068</v>
      </c>
      <c r="F10" s="43">
        <v>287764</v>
      </c>
      <c r="G10" s="42">
        <f t="shared" si="0"/>
        <v>2696</v>
      </c>
      <c r="H10" s="61">
        <f t="shared" si="1"/>
        <v>9.3687883126450846E-3</v>
      </c>
      <c r="I10" s="42">
        <v>0</v>
      </c>
      <c r="J10" s="42">
        <v>0</v>
      </c>
      <c r="K10" s="18" t="s">
        <v>965</v>
      </c>
      <c r="L10" s="18" t="s">
        <v>829</v>
      </c>
      <c r="M10" s="40" t="s">
        <v>19</v>
      </c>
      <c r="N10" s="40" t="s">
        <v>920</v>
      </c>
    </row>
    <row r="11" spans="1:14" ht="24.95" customHeight="1">
      <c r="A11" s="30">
        <v>6</v>
      </c>
      <c r="B11" s="45" t="s">
        <v>453</v>
      </c>
      <c r="C11" s="18" t="s">
        <v>29</v>
      </c>
      <c r="D11" s="42" t="s">
        <v>497</v>
      </c>
      <c r="E11" s="43">
        <v>212946</v>
      </c>
      <c r="F11" s="43">
        <v>212964</v>
      </c>
      <c r="G11" s="42">
        <f t="shared" si="0"/>
        <v>18</v>
      </c>
      <c r="H11" s="61">
        <f t="shared" si="1"/>
        <v>8.4521327548318031E-5</v>
      </c>
      <c r="I11" s="42">
        <v>0</v>
      </c>
      <c r="J11" s="42">
        <v>0</v>
      </c>
      <c r="K11" s="18" t="s">
        <v>977</v>
      </c>
      <c r="L11" s="18" t="s">
        <v>19</v>
      </c>
      <c r="M11" s="40" t="s">
        <v>19</v>
      </c>
      <c r="N11" s="40" t="s">
        <v>20</v>
      </c>
    </row>
    <row r="12" spans="1:14" ht="24.95" customHeight="1">
      <c r="A12" s="30">
        <v>7</v>
      </c>
      <c r="B12" s="46" t="s">
        <v>780</v>
      </c>
      <c r="C12" s="30" t="s">
        <v>29</v>
      </c>
      <c r="D12" s="58" t="s">
        <v>698</v>
      </c>
      <c r="E12" s="32">
        <v>2381361</v>
      </c>
      <c r="F12" s="32">
        <v>2382254</v>
      </c>
      <c r="G12" s="32">
        <f t="shared" si="0"/>
        <v>893</v>
      </c>
      <c r="H12" s="59">
        <f t="shared" si="1"/>
        <v>3.7485507422802103E-4</v>
      </c>
      <c r="I12" s="60">
        <v>0</v>
      </c>
      <c r="J12" s="60">
        <v>0</v>
      </c>
      <c r="K12" s="31" t="s">
        <v>982</v>
      </c>
      <c r="L12" s="31" t="s">
        <v>921</v>
      </c>
      <c r="M12" s="39" t="s">
        <v>19</v>
      </c>
      <c r="N12" s="39" t="s">
        <v>30</v>
      </c>
    </row>
    <row r="13" spans="1:14" ht="24.95" customHeight="1">
      <c r="A13" s="30">
        <v>8</v>
      </c>
      <c r="B13" s="45" t="s">
        <v>454</v>
      </c>
      <c r="C13" s="18" t="s">
        <v>29</v>
      </c>
      <c r="D13" s="42" t="s">
        <v>498</v>
      </c>
      <c r="E13" s="43">
        <v>730531</v>
      </c>
      <c r="F13" s="43">
        <v>730934</v>
      </c>
      <c r="G13" s="42">
        <f t="shared" si="0"/>
        <v>403</v>
      </c>
      <c r="H13" s="61">
        <f t="shared" si="1"/>
        <v>5.5134936943691218E-4</v>
      </c>
      <c r="I13" s="42">
        <v>0</v>
      </c>
      <c r="J13" s="42">
        <v>0</v>
      </c>
      <c r="K13" s="18" t="s">
        <v>993</v>
      </c>
      <c r="L13" s="18" t="s">
        <v>922</v>
      </c>
      <c r="M13" s="40" t="s">
        <v>19</v>
      </c>
      <c r="N13" s="40" t="s">
        <v>556</v>
      </c>
    </row>
    <row r="14" spans="1:14" ht="24.95" customHeight="1">
      <c r="A14" s="30">
        <v>9</v>
      </c>
      <c r="B14" s="45" t="s">
        <v>455</v>
      </c>
      <c r="C14" s="18" t="s">
        <v>29</v>
      </c>
      <c r="D14" s="42" t="s">
        <v>499</v>
      </c>
      <c r="E14" s="43">
        <v>441996</v>
      </c>
      <c r="F14" s="43">
        <v>442251</v>
      </c>
      <c r="G14" s="42">
        <f t="shared" si="0"/>
        <v>255</v>
      </c>
      <c r="H14" s="61">
        <f t="shared" si="1"/>
        <v>5.7659564365032526E-4</v>
      </c>
      <c r="I14" s="42">
        <v>0</v>
      </c>
      <c r="J14" s="42">
        <v>0</v>
      </c>
      <c r="K14" s="18" t="s">
        <v>994</v>
      </c>
      <c r="L14" s="18" t="s">
        <v>19</v>
      </c>
      <c r="M14" s="40" t="s">
        <v>19</v>
      </c>
      <c r="N14" s="40" t="s">
        <v>20</v>
      </c>
    </row>
    <row r="15" spans="1:14" ht="24.95" customHeight="1">
      <c r="A15" s="30">
        <v>10</v>
      </c>
      <c r="B15" s="45" t="s">
        <v>456</v>
      </c>
      <c r="C15" s="18" t="s">
        <v>29</v>
      </c>
      <c r="D15" s="42" t="s">
        <v>500</v>
      </c>
      <c r="E15" s="43">
        <v>720274</v>
      </c>
      <c r="F15" s="43">
        <v>730934</v>
      </c>
      <c r="G15" s="42">
        <f t="shared" si="0"/>
        <v>10660</v>
      </c>
      <c r="H15" s="61">
        <f t="shared" si="1"/>
        <v>1.4584080094782839E-2</v>
      </c>
      <c r="I15" s="42">
        <v>0</v>
      </c>
      <c r="J15" s="42">
        <v>0</v>
      </c>
      <c r="K15" s="18" t="s">
        <v>995</v>
      </c>
      <c r="L15" s="18" t="s">
        <v>19</v>
      </c>
      <c r="M15" s="40" t="s">
        <v>19</v>
      </c>
      <c r="N15" s="40" t="s">
        <v>20</v>
      </c>
    </row>
    <row r="16" spans="1:14" ht="24.95" customHeight="1">
      <c r="A16" s="30">
        <v>11</v>
      </c>
      <c r="B16" s="45" t="s">
        <v>457</v>
      </c>
      <c r="C16" s="18" t="s">
        <v>29</v>
      </c>
      <c r="D16" s="42" t="s">
        <v>501</v>
      </c>
      <c r="E16" s="43">
        <v>996607</v>
      </c>
      <c r="F16" s="43">
        <v>998733</v>
      </c>
      <c r="G16" s="42">
        <f t="shared" si="0"/>
        <v>2126</v>
      </c>
      <c r="H16" s="61">
        <f t="shared" si="1"/>
        <v>2.1286970591739736E-3</v>
      </c>
      <c r="I16" s="42">
        <v>0</v>
      </c>
      <c r="J16" s="42">
        <v>0</v>
      </c>
      <c r="K16" s="18" t="s">
        <v>996</v>
      </c>
      <c r="L16" s="18" t="s">
        <v>923</v>
      </c>
      <c r="M16" s="40" t="s">
        <v>19</v>
      </c>
      <c r="N16" s="40" t="s">
        <v>557</v>
      </c>
    </row>
    <row r="17" spans="1:14" ht="24.95" customHeight="1">
      <c r="A17" s="30">
        <v>12</v>
      </c>
      <c r="B17" s="45" t="s">
        <v>458</v>
      </c>
      <c r="C17" s="18" t="s">
        <v>29</v>
      </c>
      <c r="D17" s="42" t="s">
        <v>502</v>
      </c>
      <c r="E17" s="43">
        <v>214581</v>
      </c>
      <c r="F17" s="43">
        <v>214586</v>
      </c>
      <c r="G17" s="42">
        <f t="shared" si="0"/>
        <v>5</v>
      </c>
      <c r="H17" s="61">
        <f t="shared" si="1"/>
        <v>2.330068131192156E-5</v>
      </c>
      <c r="I17" s="42">
        <v>0</v>
      </c>
      <c r="J17" s="42">
        <v>0</v>
      </c>
      <c r="K17" s="18" t="s">
        <v>997</v>
      </c>
      <c r="L17" s="18" t="s">
        <v>19</v>
      </c>
      <c r="M17" s="40" t="s">
        <v>19</v>
      </c>
      <c r="N17" s="40" t="s">
        <v>20</v>
      </c>
    </row>
    <row r="18" spans="1:14" ht="24.95" customHeight="1">
      <c r="A18" s="30">
        <v>13</v>
      </c>
      <c r="B18" s="46" t="s">
        <v>822</v>
      </c>
      <c r="C18" s="30" t="s">
        <v>29</v>
      </c>
      <c r="D18" s="58" t="s">
        <v>699</v>
      </c>
      <c r="E18" s="32">
        <v>141919</v>
      </c>
      <c r="F18" s="32">
        <v>141919</v>
      </c>
      <c r="G18" s="32">
        <f t="shared" si="0"/>
        <v>0</v>
      </c>
      <c r="H18" s="59">
        <f t="shared" si="1"/>
        <v>0</v>
      </c>
      <c r="I18" s="60">
        <v>0</v>
      </c>
      <c r="J18" s="60">
        <v>0</v>
      </c>
      <c r="K18" s="31" t="s">
        <v>999</v>
      </c>
      <c r="L18" s="31" t="s">
        <v>19</v>
      </c>
      <c r="M18" s="39" t="s">
        <v>145</v>
      </c>
      <c r="N18" s="39" t="s">
        <v>146</v>
      </c>
    </row>
    <row r="19" spans="1:14" ht="24.95" customHeight="1">
      <c r="A19" s="30">
        <v>14</v>
      </c>
      <c r="B19" s="45" t="s">
        <v>459</v>
      </c>
      <c r="C19" s="18" t="s">
        <v>29</v>
      </c>
      <c r="D19" s="42" t="s">
        <v>503</v>
      </c>
      <c r="E19" s="43">
        <v>159969</v>
      </c>
      <c r="F19" s="43">
        <v>161025</v>
      </c>
      <c r="G19" s="42">
        <f t="shared" si="0"/>
        <v>1056</v>
      </c>
      <c r="H19" s="61">
        <f t="shared" si="1"/>
        <v>6.55798789007918E-3</v>
      </c>
      <c r="I19" s="42">
        <v>0</v>
      </c>
      <c r="J19" s="42">
        <v>0</v>
      </c>
      <c r="K19" s="18" t="s">
        <v>1000</v>
      </c>
      <c r="L19" s="18" t="s">
        <v>924</v>
      </c>
      <c r="M19" s="40" t="s">
        <v>19</v>
      </c>
      <c r="N19" s="40" t="s">
        <v>558</v>
      </c>
    </row>
    <row r="20" spans="1:14" ht="24.95" customHeight="1">
      <c r="A20" s="30">
        <v>15</v>
      </c>
      <c r="B20" s="45" t="s">
        <v>460</v>
      </c>
      <c r="C20" s="18" t="s">
        <v>29</v>
      </c>
      <c r="D20" s="42" t="s">
        <v>504</v>
      </c>
      <c r="E20" s="43">
        <v>148833</v>
      </c>
      <c r="F20" s="43">
        <v>149139</v>
      </c>
      <c r="G20" s="42">
        <f t="shared" si="0"/>
        <v>306</v>
      </c>
      <c r="H20" s="61">
        <f t="shared" si="1"/>
        <v>2.0517772011345121E-3</v>
      </c>
      <c r="I20" s="42">
        <v>0</v>
      </c>
      <c r="J20" s="42">
        <v>0</v>
      </c>
      <c r="K20" s="18" t="s">
        <v>1008</v>
      </c>
      <c r="L20" s="18" t="s">
        <v>19</v>
      </c>
      <c r="M20" s="40" t="s">
        <v>19</v>
      </c>
      <c r="N20" s="40" t="s">
        <v>20</v>
      </c>
    </row>
    <row r="21" spans="1:14" ht="24.95" customHeight="1">
      <c r="A21" s="30">
        <v>16</v>
      </c>
      <c r="B21" s="46" t="s">
        <v>781</v>
      </c>
      <c r="C21" s="30" t="s">
        <v>31</v>
      </c>
      <c r="D21" s="58" t="s">
        <v>700</v>
      </c>
      <c r="E21" s="32">
        <v>169643</v>
      </c>
      <c r="F21" s="32">
        <v>179364</v>
      </c>
      <c r="G21" s="32">
        <f t="shared" si="0"/>
        <v>9721</v>
      </c>
      <c r="H21" s="59">
        <f t="shared" si="1"/>
        <v>5.4197051805267502E-2</v>
      </c>
      <c r="I21" s="60">
        <v>1</v>
      </c>
      <c r="J21" s="60">
        <v>1</v>
      </c>
      <c r="K21" s="31" t="s">
        <v>945</v>
      </c>
      <c r="L21" s="31" t="s">
        <v>840</v>
      </c>
      <c r="M21" s="39" t="s">
        <v>155</v>
      </c>
      <c r="N21" s="39" t="s">
        <v>287</v>
      </c>
    </row>
    <row r="22" spans="1:14" ht="24.95" customHeight="1">
      <c r="A22" s="30">
        <v>17</v>
      </c>
      <c r="B22" s="46" t="s">
        <v>782</v>
      </c>
      <c r="C22" s="30" t="s">
        <v>31</v>
      </c>
      <c r="D22" s="58" t="s">
        <v>701</v>
      </c>
      <c r="E22" s="32">
        <v>135485</v>
      </c>
      <c r="F22" s="32">
        <v>135800</v>
      </c>
      <c r="G22" s="32">
        <f t="shared" si="0"/>
        <v>315</v>
      </c>
      <c r="H22" s="59">
        <f t="shared" si="1"/>
        <v>2.3195876288659794E-3</v>
      </c>
      <c r="I22" s="60">
        <v>0</v>
      </c>
      <c r="J22" s="60">
        <v>0</v>
      </c>
      <c r="K22" s="31" t="s">
        <v>955</v>
      </c>
      <c r="L22" s="31" t="s">
        <v>19</v>
      </c>
      <c r="M22" s="39" t="s">
        <v>19</v>
      </c>
      <c r="N22" s="39" t="s">
        <v>20</v>
      </c>
    </row>
    <row r="23" spans="1:14" ht="28.5" customHeight="1">
      <c r="A23" s="30">
        <v>18</v>
      </c>
      <c r="B23" s="45" t="s">
        <v>597</v>
      </c>
      <c r="C23" s="18" t="s">
        <v>486</v>
      </c>
      <c r="D23" s="42" t="s">
        <v>505</v>
      </c>
      <c r="E23" s="43">
        <v>288186</v>
      </c>
      <c r="F23" s="43">
        <v>292491</v>
      </c>
      <c r="G23" s="43">
        <f t="shared" si="0"/>
        <v>4305</v>
      </c>
      <c r="H23" s="61">
        <f t="shared" si="1"/>
        <v>1.4718401591843852E-2</v>
      </c>
      <c r="I23" s="42">
        <v>0</v>
      </c>
      <c r="J23" s="42">
        <v>1</v>
      </c>
      <c r="K23" s="40" t="s">
        <v>1084</v>
      </c>
      <c r="L23" s="18" t="s">
        <v>925</v>
      </c>
      <c r="M23" s="40" t="s">
        <v>19</v>
      </c>
      <c r="N23" s="40" t="s">
        <v>539</v>
      </c>
    </row>
    <row r="24" spans="1:14" ht="24.95" customHeight="1">
      <c r="A24" s="30">
        <v>19</v>
      </c>
      <c r="B24" s="45" t="s">
        <v>598</v>
      </c>
      <c r="C24" s="18" t="s">
        <v>486</v>
      </c>
      <c r="D24" s="42" t="s">
        <v>506</v>
      </c>
      <c r="E24" s="43">
        <v>503730</v>
      </c>
      <c r="F24" s="43">
        <v>527728</v>
      </c>
      <c r="G24" s="43">
        <f t="shared" si="0"/>
        <v>23998</v>
      </c>
      <c r="H24" s="61">
        <f t="shared" si="1"/>
        <v>4.5474183670375645E-2</v>
      </c>
      <c r="I24" s="42">
        <v>0</v>
      </c>
      <c r="J24" s="42">
        <v>1</v>
      </c>
      <c r="K24" s="40" t="s">
        <v>1084</v>
      </c>
      <c r="L24" s="18" t="s">
        <v>925</v>
      </c>
      <c r="M24" s="40" t="s">
        <v>19</v>
      </c>
      <c r="N24" s="40" t="s">
        <v>539</v>
      </c>
    </row>
    <row r="25" spans="1:14" ht="24.95" customHeight="1">
      <c r="A25" s="30">
        <v>20</v>
      </c>
      <c r="B25" s="45" t="s">
        <v>599</v>
      </c>
      <c r="C25" s="18" t="s">
        <v>486</v>
      </c>
      <c r="D25" s="42" t="s">
        <v>507</v>
      </c>
      <c r="E25" s="43">
        <v>169247</v>
      </c>
      <c r="F25" s="43">
        <v>176963</v>
      </c>
      <c r="G25" s="43">
        <f t="shared" si="0"/>
        <v>7716</v>
      </c>
      <c r="H25" s="61">
        <f t="shared" si="1"/>
        <v>4.3602334951374014E-2</v>
      </c>
      <c r="I25" s="42">
        <v>0</v>
      </c>
      <c r="J25" s="42">
        <v>1</v>
      </c>
      <c r="K25" s="40" t="s">
        <v>1084</v>
      </c>
      <c r="L25" s="18" t="s">
        <v>925</v>
      </c>
      <c r="M25" s="40" t="s">
        <v>19</v>
      </c>
      <c r="N25" s="40" t="s">
        <v>539</v>
      </c>
    </row>
    <row r="26" spans="1:14" ht="24.95" customHeight="1">
      <c r="A26" s="30">
        <v>21</v>
      </c>
      <c r="B26" s="45" t="s">
        <v>600</v>
      </c>
      <c r="C26" s="18" t="s">
        <v>486</v>
      </c>
      <c r="D26" s="42" t="s">
        <v>508</v>
      </c>
      <c r="E26" s="43">
        <v>355559</v>
      </c>
      <c r="F26" s="43">
        <v>355603</v>
      </c>
      <c r="G26" s="43">
        <f t="shared" si="0"/>
        <v>44</v>
      </c>
      <c r="H26" s="61">
        <f t="shared" si="1"/>
        <v>1.2373348931251987E-4</v>
      </c>
      <c r="I26" s="42">
        <v>0</v>
      </c>
      <c r="J26" s="42">
        <v>1</v>
      </c>
      <c r="K26" s="40" t="s">
        <v>1084</v>
      </c>
      <c r="L26" s="18" t="s">
        <v>925</v>
      </c>
      <c r="M26" s="40" t="s">
        <v>19</v>
      </c>
      <c r="N26" s="40" t="s">
        <v>539</v>
      </c>
    </row>
    <row r="27" spans="1:14" ht="24.95" customHeight="1">
      <c r="A27" s="30">
        <v>22</v>
      </c>
      <c r="B27" s="45" t="s">
        <v>601</v>
      </c>
      <c r="C27" s="18" t="s">
        <v>486</v>
      </c>
      <c r="D27" s="42" t="s">
        <v>509</v>
      </c>
      <c r="E27" s="43">
        <v>150490</v>
      </c>
      <c r="F27" s="43">
        <v>150631</v>
      </c>
      <c r="G27" s="43">
        <f t="shared" si="0"/>
        <v>141</v>
      </c>
      <c r="H27" s="61">
        <f t="shared" si="1"/>
        <v>9.3606229793336037E-4</v>
      </c>
      <c r="I27" s="42">
        <v>0</v>
      </c>
      <c r="J27" s="42">
        <v>1</v>
      </c>
      <c r="K27" s="40" t="s">
        <v>1084</v>
      </c>
      <c r="L27" s="18" t="s">
        <v>925</v>
      </c>
      <c r="M27" s="40" t="s">
        <v>19</v>
      </c>
      <c r="N27" s="40" t="s">
        <v>539</v>
      </c>
    </row>
    <row r="28" spans="1:14" ht="24.95" customHeight="1">
      <c r="A28" s="30">
        <v>23</v>
      </c>
      <c r="B28" s="45" t="s">
        <v>602</v>
      </c>
      <c r="C28" s="18" t="s">
        <v>486</v>
      </c>
      <c r="D28" s="42" t="s">
        <v>510</v>
      </c>
      <c r="E28" s="43">
        <v>465848</v>
      </c>
      <c r="F28" s="43">
        <v>472525</v>
      </c>
      <c r="G28" s="43">
        <f t="shared" si="0"/>
        <v>6677</v>
      </c>
      <c r="H28" s="61">
        <f t="shared" si="1"/>
        <v>1.4130469287339294E-2</v>
      </c>
      <c r="I28" s="42">
        <v>0</v>
      </c>
      <c r="J28" s="42">
        <v>1</v>
      </c>
      <c r="K28" s="40" t="s">
        <v>1084</v>
      </c>
      <c r="L28" s="18" t="s">
        <v>925</v>
      </c>
      <c r="M28" s="40" t="s">
        <v>19</v>
      </c>
      <c r="N28" s="40" t="s">
        <v>539</v>
      </c>
    </row>
    <row r="29" spans="1:14" ht="24.95" customHeight="1">
      <c r="A29" s="30">
        <v>24</v>
      </c>
      <c r="B29" s="45" t="s">
        <v>603</v>
      </c>
      <c r="C29" s="18" t="s">
        <v>486</v>
      </c>
      <c r="D29" s="42" t="s">
        <v>511</v>
      </c>
      <c r="E29" s="43">
        <v>169681</v>
      </c>
      <c r="F29" s="43">
        <v>172134</v>
      </c>
      <c r="G29" s="43">
        <f t="shared" si="0"/>
        <v>2453</v>
      </c>
      <c r="H29" s="61">
        <f t="shared" si="1"/>
        <v>1.4250525753192281E-2</v>
      </c>
      <c r="I29" s="42">
        <v>0</v>
      </c>
      <c r="J29" s="42">
        <v>1</v>
      </c>
      <c r="K29" s="40" t="s">
        <v>1084</v>
      </c>
      <c r="L29" s="18" t="s">
        <v>925</v>
      </c>
      <c r="M29" s="40" t="s">
        <v>19</v>
      </c>
      <c r="N29" s="40" t="s">
        <v>539</v>
      </c>
    </row>
    <row r="30" spans="1:14" ht="24.95" customHeight="1">
      <c r="A30" s="30">
        <v>25</v>
      </c>
      <c r="B30" s="45" t="s">
        <v>604</v>
      </c>
      <c r="C30" s="18" t="s">
        <v>486</v>
      </c>
      <c r="D30" s="42" t="s">
        <v>512</v>
      </c>
      <c r="E30" s="43">
        <v>440759</v>
      </c>
      <c r="F30" s="43">
        <v>440761</v>
      </c>
      <c r="G30" s="43">
        <f t="shared" si="0"/>
        <v>2</v>
      </c>
      <c r="H30" s="61">
        <f t="shared" si="1"/>
        <v>4.5376065486737707E-6</v>
      </c>
      <c r="I30" s="42">
        <v>0</v>
      </c>
      <c r="J30" s="42">
        <v>1</v>
      </c>
      <c r="K30" s="40" t="s">
        <v>1084</v>
      </c>
      <c r="L30" s="18" t="s">
        <v>925</v>
      </c>
      <c r="M30" s="40" t="s">
        <v>19</v>
      </c>
      <c r="N30" s="40" t="s">
        <v>539</v>
      </c>
    </row>
    <row r="31" spans="1:14" ht="24.95" customHeight="1">
      <c r="A31" s="30">
        <v>26</v>
      </c>
      <c r="B31" s="45" t="s">
        <v>605</v>
      </c>
      <c r="C31" s="18" t="s">
        <v>486</v>
      </c>
      <c r="D31" s="42" t="s">
        <v>513</v>
      </c>
      <c r="E31" s="43">
        <v>136425</v>
      </c>
      <c r="F31" s="43">
        <v>171589</v>
      </c>
      <c r="G31" s="43">
        <f t="shared" si="0"/>
        <v>35164</v>
      </c>
      <c r="H31" s="61">
        <f t="shared" si="1"/>
        <v>0.20493155155633519</v>
      </c>
      <c r="I31" s="42">
        <v>0</v>
      </c>
      <c r="J31" s="42">
        <v>1</v>
      </c>
      <c r="K31" s="40" t="s">
        <v>1084</v>
      </c>
      <c r="L31" s="18" t="s">
        <v>925</v>
      </c>
      <c r="M31" s="40" t="s">
        <v>19</v>
      </c>
      <c r="N31" s="40" t="s">
        <v>539</v>
      </c>
    </row>
    <row r="32" spans="1:14" ht="24.95" customHeight="1">
      <c r="A32" s="30">
        <v>27</v>
      </c>
      <c r="B32" s="45" t="s">
        <v>606</v>
      </c>
      <c r="C32" s="18" t="s">
        <v>486</v>
      </c>
      <c r="D32" s="42" t="s">
        <v>514</v>
      </c>
      <c r="E32" s="43">
        <v>266995</v>
      </c>
      <c r="F32" s="43">
        <v>267203</v>
      </c>
      <c r="G32" s="43">
        <f t="shared" si="0"/>
        <v>208</v>
      </c>
      <c r="H32" s="61">
        <f t="shared" si="1"/>
        <v>7.7843437386556291E-4</v>
      </c>
      <c r="I32" s="42">
        <v>0</v>
      </c>
      <c r="J32" s="42">
        <v>1</v>
      </c>
      <c r="K32" s="40" t="s">
        <v>1084</v>
      </c>
      <c r="L32" s="18" t="s">
        <v>925</v>
      </c>
      <c r="M32" s="40" t="s">
        <v>19</v>
      </c>
      <c r="N32" s="40" t="s">
        <v>539</v>
      </c>
    </row>
    <row r="33" spans="1:14" ht="24.95" customHeight="1">
      <c r="A33" s="30">
        <v>28</v>
      </c>
      <c r="B33" s="45" t="s">
        <v>607</v>
      </c>
      <c r="C33" s="18" t="s">
        <v>486</v>
      </c>
      <c r="D33" s="42" t="s">
        <v>515</v>
      </c>
      <c r="E33" s="43">
        <v>552310</v>
      </c>
      <c r="F33" s="43">
        <v>558446</v>
      </c>
      <c r="G33" s="43">
        <f t="shared" si="0"/>
        <v>6136</v>
      </c>
      <c r="H33" s="61">
        <f t="shared" si="1"/>
        <v>1.098763354021696E-2</v>
      </c>
      <c r="I33" s="42">
        <v>0</v>
      </c>
      <c r="J33" s="42">
        <v>1</v>
      </c>
      <c r="K33" s="40" t="s">
        <v>1084</v>
      </c>
      <c r="L33" s="18" t="s">
        <v>925</v>
      </c>
      <c r="M33" s="40" t="s">
        <v>19</v>
      </c>
      <c r="N33" s="40" t="s">
        <v>539</v>
      </c>
    </row>
    <row r="34" spans="1:14" ht="24.95" customHeight="1">
      <c r="A34" s="30">
        <v>29</v>
      </c>
      <c r="B34" s="45" t="s">
        <v>482</v>
      </c>
      <c r="C34" s="18" t="s">
        <v>486</v>
      </c>
      <c r="D34" s="42" t="s">
        <v>516</v>
      </c>
      <c r="E34" s="43">
        <v>437390</v>
      </c>
      <c r="F34" s="43">
        <v>437902</v>
      </c>
      <c r="G34" s="43">
        <f t="shared" si="0"/>
        <v>512</v>
      </c>
      <c r="H34" s="61">
        <f t="shared" si="1"/>
        <v>1.1692113760613104E-3</v>
      </c>
      <c r="I34" s="42">
        <v>0</v>
      </c>
      <c r="J34" s="42">
        <v>1</v>
      </c>
      <c r="K34" s="40" t="s">
        <v>1084</v>
      </c>
      <c r="L34" s="18" t="s">
        <v>925</v>
      </c>
      <c r="M34" s="40" t="s">
        <v>19</v>
      </c>
      <c r="N34" s="40" t="s">
        <v>539</v>
      </c>
    </row>
    <row r="35" spans="1:14" ht="24.95" customHeight="1">
      <c r="A35" s="30">
        <v>30</v>
      </c>
      <c r="B35" s="45" t="s">
        <v>608</v>
      </c>
      <c r="C35" s="18" t="s">
        <v>486</v>
      </c>
      <c r="D35" s="42" t="s">
        <v>517</v>
      </c>
      <c r="E35" s="43">
        <v>129547</v>
      </c>
      <c r="F35" s="43">
        <v>129691</v>
      </c>
      <c r="G35" s="43">
        <f t="shared" si="0"/>
        <v>144</v>
      </c>
      <c r="H35" s="61">
        <f t="shared" si="1"/>
        <v>1.1103314802106547E-3</v>
      </c>
      <c r="I35" s="42">
        <v>0</v>
      </c>
      <c r="J35" s="42">
        <v>1</v>
      </c>
      <c r="K35" s="40" t="s">
        <v>1084</v>
      </c>
      <c r="L35" s="18" t="s">
        <v>925</v>
      </c>
      <c r="M35" s="40" t="s">
        <v>19</v>
      </c>
      <c r="N35" s="40" t="s">
        <v>539</v>
      </c>
    </row>
    <row r="36" spans="1:14" ht="24.95" customHeight="1">
      <c r="A36" s="30">
        <v>31</v>
      </c>
      <c r="B36" s="45" t="s">
        <v>609</v>
      </c>
      <c r="C36" s="18" t="s">
        <v>486</v>
      </c>
      <c r="D36" s="42" t="s">
        <v>518</v>
      </c>
      <c r="E36" s="43">
        <v>427759</v>
      </c>
      <c r="F36" s="43">
        <v>440194</v>
      </c>
      <c r="G36" s="43">
        <f t="shared" si="0"/>
        <v>12435</v>
      </c>
      <c r="H36" s="61">
        <f t="shared" si="1"/>
        <v>2.8248908435826021E-2</v>
      </c>
      <c r="I36" s="42">
        <v>0</v>
      </c>
      <c r="J36" s="42">
        <v>1</v>
      </c>
      <c r="K36" s="40" t="s">
        <v>1084</v>
      </c>
      <c r="L36" s="18" t="s">
        <v>925</v>
      </c>
      <c r="M36" s="40" t="s">
        <v>19</v>
      </c>
      <c r="N36" s="40" t="s">
        <v>539</v>
      </c>
    </row>
    <row r="37" spans="1:14" ht="24.95" customHeight="1">
      <c r="A37" s="30">
        <v>32</v>
      </c>
      <c r="B37" s="45" t="s">
        <v>610</v>
      </c>
      <c r="C37" s="18" t="s">
        <v>486</v>
      </c>
      <c r="D37" s="42" t="s">
        <v>519</v>
      </c>
      <c r="E37" s="43">
        <v>249589</v>
      </c>
      <c r="F37" s="43">
        <v>255181</v>
      </c>
      <c r="G37" s="43">
        <f t="shared" si="0"/>
        <v>5592</v>
      </c>
      <c r="H37" s="61">
        <f t="shared" si="1"/>
        <v>2.1913857222912364E-2</v>
      </c>
      <c r="I37" s="42">
        <v>0</v>
      </c>
      <c r="J37" s="42">
        <v>1</v>
      </c>
      <c r="K37" s="40" t="s">
        <v>1084</v>
      </c>
      <c r="L37" s="18" t="s">
        <v>925</v>
      </c>
      <c r="M37" s="40" t="s">
        <v>19</v>
      </c>
      <c r="N37" s="40" t="s">
        <v>539</v>
      </c>
    </row>
    <row r="38" spans="1:14" ht="24.95" customHeight="1">
      <c r="A38" s="30">
        <v>33</v>
      </c>
      <c r="B38" s="45" t="s">
        <v>611</v>
      </c>
      <c r="C38" s="18" t="s">
        <v>486</v>
      </c>
      <c r="D38" s="42" t="s">
        <v>520</v>
      </c>
      <c r="E38" s="43">
        <v>432937</v>
      </c>
      <c r="F38" s="43">
        <v>433341</v>
      </c>
      <c r="G38" s="43">
        <f t="shared" ref="G38:G60" si="2">F38-E38</f>
        <v>404</v>
      </c>
      <c r="H38" s="61">
        <f t="shared" ref="H38:H59" si="3">G38/F38</f>
        <v>9.3229119792495976E-4</v>
      </c>
      <c r="I38" s="42">
        <v>0</v>
      </c>
      <c r="J38" s="42">
        <v>1</v>
      </c>
      <c r="K38" s="40" t="s">
        <v>1084</v>
      </c>
      <c r="L38" s="18" t="s">
        <v>925</v>
      </c>
      <c r="M38" s="40" t="s">
        <v>19</v>
      </c>
      <c r="N38" s="40" t="s">
        <v>539</v>
      </c>
    </row>
    <row r="39" spans="1:14" ht="24.95" customHeight="1">
      <c r="A39" s="30">
        <v>34</v>
      </c>
      <c r="B39" s="45" t="s">
        <v>612</v>
      </c>
      <c r="C39" s="18" t="s">
        <v>486</v>
      </c>
      <c r="D39" s="42" t="s">
        <v>521</v>
      </c>
      <c r="E39" s="43">
        <v>353017</v>
      </c>
      <c r="F39" s="43">
        <v>353525</v>
      </c>
      <c r="G39" s="43">
        <f t="shared" si="2"/>
        <v>508</v>
      </c>
      <c r="H39" s="61">
        <f t="shared" si="3"/>
        <v>1.4369563680079202E-3</v>
      </c>
      <c r="I39" s="42">
        <v>0</v>
      </c>
      <c r="J39" s="42">
        <v>1</v>
      </c>
      <c r="K39" s="40" t="s">
        <v>1084</v>
      </c>
      <c r="L39" s="18" t="s">
        <v>925</v>
      </c>
      <c r="M39" s="40" t="s">
        <v>19</v>
      </c>
      <c r="N39" s="40" t="s">
        <v>539</v>
      </c>
    </row>
    <row r="40" spans="1:14" ht="24.95" customHeight="1">
      <c r="A40" s="30">
        <v>35</v>
      </c>
      <c r="B40" s="45" t="s">
        <v>613</v>
      </c>
      <c r="C40" s="18" t="s">
        <v>486</v>
      </c>
      <c r="D40" s="42" t="s">
        <v>522</v>
      </c>
      <c r="E40" s="43">
        <v>216902</v>
      </c>
      <c r="F40" s="43">
        <v>217001</v>
      </c>
      <c r="G40" s="43">
        <f t="shared" si="2"/>
        <v>99</v>
      </c>
      <c r="H40" s="61">
        <f t="shared" si="3"/>
        <v>4.5621909576453563E-4</v>
      </c>
      <c r="I40" s="42">
        <v>0</v>
      </c>
      <c r="J40" s="42">
        <v>1</v>
      </c>
      <c r="K40" s="40" t="s">
        <v>1084</v>
      </c>
      <c r="L40" s="18" t="s">
        <v>925</v>
      </c>
      <c r="M40" s="40" t="s">
        <v>19</v>
      </c>
      <c r="N40" s="40" t="s">
        <v>539</v>
      </c>
    </row>
    <row r="41" spans="1:14" ht="24.95" customHeight="1">
      <c r="A41" s="30">
        <v>36</v>
      </c>
      <c r="B41" s="45" t="s">
        <v>614</v>
      </c>
      <c r="C41" s="18" t="s">
        <v>486</v>
      </c>
      <c r="D41" s="42" t="s">
        <v>523</v>
      </c>
      <c r="E41" s="43">
        <v>171336</v>
      </c>
      <c r="F41" s="43">
        <v>171337</v>
      </c>
      <c r="G41" s="43">
        <f t="shared" si="2"/>
        <v>1</v>
      </c>
      <c r="H41" s="61">
        <f t="shared" si="3"/>
        <v>5.8364509708936187E-6</v>
      </c>
      <c r="I41" s="42">
        <v>0</v>
      </c>
      <c r="J41" s="42">
        <v>1</v>
      </c>
      <c r="K41" s="40" t="s">
        <v>1084</v>
      </c>
      <c r="L41" s="18" t="s">
        <v>925</v>
      </c>
      <c r="M41" s="40" t="s">
        <v>19</v>
      </c>
      <c r="N41" s="40" t="s">
        <v>539</v>
      </c>
    </row>
    <row r="42" spans="1:14" ht="24.95" customHeight="1">
      <c r="A42" s="30">
        <v>37</v>
      </c>
      <c r="B42" s="45" t="s">
        <v>615</v>
      </c>
      <c r="C42" s="18" t="s">
        <v>486</v>
      </c>
      <c r="D42" s="42" t="s">
        <v>524</v>
      </c>
      <c r="E42" s="43">
        <v>149688</v>
      </c>
      <c r="F42" s="43">
        <v>153011</v>
      </c>
      <c r="G42" s="43">
        <f t="shared" si="2"/>
        <v>3323</v>
      </c>
      <c r="H42" s="61">
        <f t="shared" si="3"/>
        <v>2.1717392867179483E-2</v>
      </c>
      <c r="I42" s="42">
        <v>0</v>
      </c>
      <c r="J42" s="42">
        <v>1</v>
      </c>
      <c r="K42" s="40" t="s">
        <v>1084</v>
      </c>
      <c r="L42" s="18" t="s">
        <v>925</v>
      </c>
      <c r="M42" s="40" t="s">
        <v>19</v>
      </c>
      <c r="N42" s="40" t="s">
        <v>539</v>
      </c>
    </row>
    <row r="43" spans="1:14" ht="24.95" customHeight="1">
      <c r="A43" s="30">
        <v>38</v>
      </c>
      <c r="B43" s="45" t="s">
        <v>616</v>
      </c>
      <c r="C43" s="18" t="s">
        <v>486</v>
      </c>
      <c r="D43" s="42" t="s">
        <v>525</v>
      </c>
      <c r="E43" s="43">
        <v>284335</v>
      </c>
      <c r="F43" s="43">
        <v>285153</v>
      </c>
      <c r="G43" s="43">
        <f t="shared" si="2"/>
        <v>818</v>
      </c>
      <c r="H43" s="61">
        <f t="shared" si="3"/>
        <v>2.8686354343107033E-3</v>
      </c>
      <c r="I43" s="42">
        <v>0</v>
      </c>
      <c r="J43" s="42">
        <v>1</v>
      </c>
      <c r="K43" s="40" t="s">
        <v>1084</v>
      </c>
      <c r="L43" s="18" t="s">
        <v>925</v>
      </c>
      <c r="M43" s="40" t="s">
        <v>19</v>
      </c>
      <c r="N43" s="40" t="s">
        <v>539</v>
      </c>
    </row>
    <row r="44" spans="1:14" ht="24.95" customHeight="1">
      <c r="A44" s="30">
        <v>39</v>
      </c>
      <c r="B44" s="45" t="s">
        <v>467</v>
      </c>
      <c r="C44" s="18" t="s">
        <v>487</v>
      </c>
      <c r="D44" s="42">
        <v>13245</v>
      </c>
      <c r="E44" s="43">
        <v>80293</v>
      </c>
      <c r="F44" s="43">
        <v>80293</v>
      </c>
      <c r="G44" s="42">
        <f t="shared" si="2"/>
        <v>0</v>
      </c>
      <c r="H44" s="61">
        <f t="shared" si="3"/>
        <v>0</v>
      </c>
      <c r="I44" s="42">
        <v>0</v>
      </c>
      <c r="J44" s="42">
        <v>0</v>
      </c>
      <c r="K44" s="18" t="s">
        <v>948</v>
      </c>
      <c r="L44" s="18" t="s">
        <v>19</v>
      </c>
      <c r="M44" s="40" t="s">
        <v>19</v>
      </c>
      <c r="N44" s="40" t="s">
        <v>20</v>
      </c>
    </row>
    <row r="45" spans="1:14" ht="24.95" customHeight="1">
      <c r="A45" s="30">
        <v>40</v>
      </c>
      <c r="B45" s="45" t="s">
        <v>544</v>
      </c>
      <c r="C45" s="18" t="s">
        <v>487</v>
      </c>
      <c r="D45" s="42">
        <v>13051</v>
      </c>
      <c r="E45" s="43">
        <v>113495</v>
      </c>
      <c r="F45" s="43">
        <v>115136</v>
      </c>
      <c r="G45" s="43">
        <f t="shared" si="2"/>
        <v>1641</v>
      </c>
      <c r="H45" s="61">
        <f t="shared" si="3"/>
        <v>1.4252709838799333E-2</v>
      </c>
      <c r="I45" s="42">
        <v>0</v>
      </c>
      <c r="J45" s="42">
        <v>0</v>
      </c>
      <c r="K45" s="18" t="s">
        <v>953</v>
      </c>
      <c r="L45" s="18" t="s">
        <v>19</v>
      </c>
      <c r="M45" s="40" t="s">
        <v>555</v>
      </c>
      <c r="N45" s="40" t="s">
        <v>20</v>
      </c>
    </row>
    <row r="46" spans="1:14" ht="24.95" customHeight="1">
      <c r="A46" s="30">
        <v>41</v>
      </c>
      <c r="B46" s="45" t="s">
        <v>545</v>
      </c>
      <c r="C46" s="18" t="s">
        <v>487</v>
      </c>
      <c r="D46" s="42">
        <v>13063</v>
      </c>
      <c r="E46" s="43">
        <v>90600</v>
      </c>
      <c r="F46" s="43">
        <v>90600</v>
      </c>
      <c r="G46" s="43">
        <f t="shared" si="2"/>
        <v>0</v>
      </c>
      <c r="H46" s="61">
        <f t="shared" si="3"/>
        <v>0</v>
      </c>
      <c r="I46" s="42">
        <v>0</v>
      </c>
      <c r="J46" s="42">
        <v>0</v>
      </c>
      <c r="K46" s="55" t="s">
        <v>1019</v>
      </c>
      <c r="L46" s="18" t="s">
        <v>845</v>
      </c>
      <c r="M46" s="40" t="s">
        <v>580</v>
      </c>
      <c r="N46" s="40" t="s">
        <v>20</v>
      </c>
    </row>
    <row r="47" spans="1:14" ht="36.75" customHeight="1">
      <c r="A47" s="30">
        <v>42</v>
      </c>
      <c r="B47" s="45" t="s">
        <v>468</v>
      </c>
      <c r="C47" s="18" t="s">
        <v>487</v>
      </c>
      <c r="D47" s="42" t="s">
        <v>526</v>
      </c>
      <c r="E47" s="43">
        <v>310048</v>
      </c>
      <c r="F47" s="43">
        <v>601946</v>
      </c>
      <c r="G47" s="42">
        <f t="shared" si="2"/>
        <v>291898</v>
      </c>
      <c r="H47" s="61">
        <f t="shared" si="3"/>
        <v>0.48492389682795467</v>
      </c>
      <c r="I47" s="42">
        <v>0</v>
      </c>
      <c r="J47" s="42">
        <v>0</v>
      </c>
      <c r="K47" s="18" t="s">
        <v>1070</v>
      </c>
      <c r="L47" s="18" t="s">
        <v>846</v>
      </c>
      <c r="M47" s="40" t="s">
        <v>559</v>
      </c>
      <c r="N47" s="40" t="s">
        <v>560</v>
      </c>
    </row>
    <row r="48" spans="1:14" ht="39" customHeight="1">
      <c r="A48" s="30">
        <v>43</v>
      </c>
      <c r="B48" s="45" t="s">
        <v>469</v>
      </c>
      <c r="C48" s="18" t="s">
        <v>487</v>
      </c>
      <c r="D48" s="42" t="s">
        <v>527</v>
      </c>
      <c r="E48" s="43">
        <v>302644</v>
      </c>
      <c r="F48" s="43">
        <v>302644</v>
      </c>
      <c r="G48" s="43">
        <f t="shared" si="2"/>
        <v>0</v>
      </c>
      <c r="H48" s="61">
        <f t="shared" si="3"/>
        <v>0</v>
      </c>
      <c r="I48" s="42">
        <v>1</v>
      </c>
      <c r="J48" s="42">
        <v>0</v>
      </c>
      <c r="K48" s="18" t="s">
        <v>966</v>
      </c>
      <c r="L48" s="18" t="s">
        <v>926</v>
      </c>
      <c r="M48" s="40" t="s">
        <v>561</v>
      </c>
      <c r="N48" s="40" t="s">
        <v>562</v>
      </c>
    </row>
    <row r="49" spans="1:14" ht="24.95" customHeight="1">
      <c r="A49" s="30">
        <v>44</v>
      </c>
      <c r="B49" s="45" t="s">
        <v>470</v>
      </c>
      <c r="C49" s="18" t="s">
        <v>487</v>
      </c>
      <c r="D49" s="42">
        <v>13135</v>
      </c>
      <c r="E49" s="43">
        <v>279928</v>
      </c>
      <c r="F49" s="43">
        <v>288179</v>
      </c>
      <c r="G49" s="43">
        <f t="shared" si="2"/>
        <v>8251</v>
      </c>
      <c r="H49" s="61">
        <f t="shared" si="3"/>
        <v>2.863151027659892E-2</v>
      </c>
      <c r="I49" s="42">
        <v>0</v>
      </c>
      <c r="J49" s="42">
        <v>0</v>
      </c>
      <c r="K49" s="18" t="s">
        <v>1071</v>
      </c>
      <c r="L49" s="18" t="s">
        <v>849</v>
      </c>
      <c r="M49" s="40" t="s">
        <v>19</v>
      </c>
      <c r="N49" s="40" t="s">
        <v>563</v>
      </c>
    </row>
    <row r="50" spans="1:14" ht="24.95" customHeight="1">
      <c r="A50" s="30">
        <v>45</v>
      </c>
      <c r="B50" s="46" t="s">
        <v>783</v>
      </c>
      <c r="C50" s="30" t="s">
        <v>32</v>
      </c>
      <c r="D50" s="58" t="s">
        <v>207</v>
      </c>
      <c r="E50" s="32">
        <v>221270</v>
      </c>
      <c r="F50" s="32">
        <v>221295</v>
      </c>
      <c r="G50" s="32">
        <f t="shared" si="2"/>
        <v>25</v>
      </c>
      <c r="H50" s="59">
        <f t="shared" si="3"/>
        <v>1.1297137305406811E-4</v>
      </c>
      <c r="I50" s="60">
        <v>0</v>
      </c>
      <c r="J50" s="60">
        <v>0</v>
      </c>
      <c r="K50" s="31" t="s">
        <v>961</v>
      </c>
      <c r="L50" s="31" t="s">
        <v>927</v>
      </c>
      <c r="M50" s="39" t="s">
        <v>206</v>
      </c>
      <c r="N50" s="39" t="s">
        <v>20</v>
      </c>
    </row>
    <row r="51" spans="1:14" ht="30.75" customHeight="1">
      <c r="A51" s="30">
        <v>46</v>
      </c>
      <c r="B51" s="46" t="s">
        <v>784</v>
      </c>
      <c r="C51" s="30" t="s">
        <v>32</v>
      </c>
      <c r="D51" s="58" t="s">
        <v>737</v>
      </c>
      <c r="E51" s="34">
        <v>192209</v>
      </c>
      <c r="F51" s="34">
        <v>192209</v>
      </c>
      <c r="G51" s="32">
        <f t="shared" si="2"/>
        <v>0</v>
      </c>
      <c r="H51" s="59">
        <f t="shared" si="3"/>
        <v>0</v>
      </c>
      <c r="I51" s="60">
        <v>0</v>
      </c>
      <c r="J51" s="60">
        <v>1</v>
      </c>
      <c r="K51" s="31" t="s">
        <v>976</v>
      </c>
      <c r="L51" s="52" t="s">
        <v>929</v>
      </c>
      <c r="M51" s="39" t="s">
        <v>184</v>
      </c>
      <c r="N51" s="39" t="s">
        <v>775</v>
      </c>
    </row>
    <row r="52" spans="1:14" ht="24.95" customHeight="1">
      <c r="A52" s="30">
        <v>47</v>
      </c>
      <c r="B52" s="46" t="s">
        <v>603</v>
      </c>
      <c r="C52" s="30" t="s">
        <v>32</v>
      </c>
      <c r="D52" s="58" t="s">
        <v>702</v>
      </c>
      <c r="E52" s="34">
        <v>283241</v>
      </c>
      <c r="F52" s="34">
        <v>283241</v>
      </c>
      <c r="G52" s="32">
        <f t="shared" si="2"/>
        <v>0</v>
      </c>
      <c r="H52" s="59">
        <f t="shared" si="3"/>
        <v>0</v>
      </c>
      <c r="I52" s="60">
        <v>0</v>
      </c>
      <c r="J52" s="60">
        <v>1</v>
      </c>
      <c r="K52" s="31" t="s">
        <v>978</v>
      </c>
      <c r="L52" s="31" t="s">
        <v>928</v>
      </c>
      <c r="M52" s="39" t="s">
        <v>185</v>
      </c>
      <c r="N52" s="39" t="s">
        <v>20</v>
      </c>
    </row>
    <row r="53" spans="1:14" ht="24.95" customHeight="1">
      <c r="A53" s="30">
        <v>48</v>
      </c>
      <c r="B53" s="46" t="s">
        <v>1088</v>
      </c>
      <c r="C53" s="30" t="s">
        <v>32</v>
      </c>
      <c r="D53" s="58" t="s">
        <v>1094</v>
      </c>
      <c r="E53" s="34">
        <v>149251</v>
      </c>
      <c r="F53" s="34">
        <v>149251</v>
      </c>
      <c r="G53" s="32">
        <f t="shared" si="2"/>
        <v>0</v>
      </c>
      <c r="H53" s="59">
        <f t="shared" si="3"/>
        <v>0</v>
      </c>
      <c r="I53" s="60">
        <v>0</v>
      </c>
      <c r="J53" s="60">
        <v>0</v>
      </c>
      <c r="K53" s="18" t="s">
        <v>1015</v>
      </c>
      <c r="L53" s="31" t="s">
        <v>19</v>
      </c>
      <c r="M53" s="39" t="s">
        <v>19</v>
      </c>
      <c r="N53" s="39" t="s">
        <v>20</v>
      </c>
    </row>
    <row r="54" spans="1:14" ht="24.95" customHeight="1">
      <c r="A54" s="30">
        <v>49</v>
      </c>
      <c r="B54" s="46" t="s">
        <v>785</v>
      </c>
      <c r="C54" s="30" t="s">
        <v>32</v>
      </c>
      <c r="D54" s="58" t="s">
        <v>738</v>
      </c>
      <c r="E54" s="34">
        <v>153699</v>
      </c>
      <c r="F54" s="34">
        <v>153699</v>
      </c>
      <c r="G54" s="32">
        <f t="shared" si="2"/>
        <v>0</v>
      </c>
      <c r="H54" s="59">
        <f t="shared" si="3"/>
        <v>0</v>
      </c>
      <c r="I54" s="60">
        <v>0</v>
      </c>
      <c r="J54" s="60">
        <v>1</v>
      </c>
      <c r="K54" s="31" t="s">
        <v>1003</v>
      </c>
      <c r="L54" s="31" t="s">
        <v>930</v>
      </c>
      <c r="M54" s="39" t="s">
        <v>186</v>
      </c>
      <c r="N54" s="39" t="s">
        <v>187</v>
      </c>
    </row>
    <row r="55" spans="1:14" ht="24.95" customHeight="1">
      <c r="A55" s="30">
        <v>50</v>
      </c>
      <c r="B55" s="46" t="s">
        <v>786</v>
      </c>
      <c r="C55" s="30" t="s">
        <v>32</v>
      </c>
      <c r="D55" s="58" t="s">
        <v>739</v>
      </c>
      <c r="E55" s="34">
        <v>271250</v>
      </c>
      <c r="F55" s="34">
        <v>271250</v>
      </c>
      <c r="G55" s="32">
        <f t="shared" si="2"/>
        <v>0</v>
      </c>
      <c r="H55" s="59">
        <f t="shared" si="3"/>
        <v>0</v>
      </c>
      <c r="I55" s="60">
        <v>0</v>
      </c>
      <c r="J55" s="60">
        <v>1</v>
      </c>
      <c r="K55" s="31" t="s">
        <v>1012</v>
      </c>
      <c r="L55" s="31" t="s">
        <v>931</v>
      </c>
      <c r="M55" s="39" t="s">
        <v>19</v>
      </c>
      <c r="N55" s="39" t="s">
        <v>768</v>
      </c>
    </row>
    <row r="56" spans="1:14" ht="36.75" customHeight="1">
      <c r="A56" s="30">
        <v>51</v>
      </c>
      <c r="B56" s="46" t="s">
        <v>787</v>
      </c>
      <c r="C56" s="30" t="s">
        <v>32</v>
      </c>
      <c r="D56" s="58" t="s">
        <v>703</v>
      </c>
      <c r="E56" s="34">
        <v>125758</v>
      </c>
      <c r="F56" s="34">
        <v>125758</v>
      </c>
      <c r="G56" s="32">
        <f t="shared" si="2"/>
        <v>0</v>
      </c>
      <c r="H56" s="59">
        <f t="shared" si="3"/>
        <v>0</v>
      </c>
      <c r="I56" s="60">
        <v>0</v>
      </c>
      <c r="J56" s="60">
        <v>1</v>
      </c>
      <c r="K56" s="52" t="s">
        <v>1013</v>
      </c>
      <c r="L56" s="31" t="s">
        <v>857</v>
      </c>
      <c r="M56" s="39" t="s">
        <v>188</v>
      </c>
      <c r="N56" s="39" t="s">
        <v>189</v>
      </c>
    </row>
    <row r="57" spans="1:14" ht="24.95" customHeight="1">
      <c r="A57" s="30">
        <v>52</v>
      </c>
      <c r="B57" s="45" t="s">
        <v>471</v>
      </c>
      <c r="C57" s="18" t="s">
        <v>488</v>
      </c>
      <c r="D57" s="42" t="s">
        <v>528</v>
      </c>
      <c r="E57" s="43">
        <v>155173</v>
      </c>
      <c r="F57" s="43">
        <v>295224</v>
      </c>
      <c r="G57" s="43">
        <f t="shared" si="2"/>
        <v>140051</v>
      </c>
      <c r="H57" s="61">
        <f t="shared" si="3"/>
        <v>0.47438893856868003</v>
      </c>
      <c r="I57" s="42">
        <v>1</v>
      </c>
      <c r="J57" s="42">
        <v>1</v>
      </c>
      <c r="K57" s="18" t="s">
        <v>947</v>
      </c>
      <c r="L57" s="18" t="s">
        <v>858</v>
      </c>
      <c r="M57" s="40" t="s">
        <v>564</v>
      </c>
      <c r="N57" s="40" t="s">
        <v>565</v>
      </c>
    </row>
    <row r="58" spans="1:14" ht="24.95" customHeight="1">
      <c r="A58" s="30">
        <v>53</v>
      </c>
      <c r="B58" s="45" t="s">
        <v>472</v>
      </c>
      <c r="C58" s="18" t="s">
        <v>488</v>
      </c>
      <c r="D58" s="42" t="s">
        <v>529</v>
      </c>
      <c r="E58" s="43">
        <v>348067</v>
      </c>
      <c r="F58" s="43">
        <v>348075</v>
      </c>
      <c r="G58" s="43">
        <f t="shared" si="2"/>
        <v>8</v>
      </c>
      <c r="H58" s="61">
        <f t="shared" si="3"/>
        <v>2.29835523953171E-5</v>
      </c>
      <c r="I58" s="42">
        <v>0</v>
      </c>
      <c r="J58" s="42">
        <v>1</v>
      </c>
      <c r="K58" s="18" t="s">
        <v>1085</v>
      </c>
      <c r="L58" s="18" t="s">
        <v>19</v>
      </c>
      <c r="M58" s="40" t="s">
        <v>19</v>
      </c>
      <c r="N58" s="40" t="s">
        <v>20</v>
      </c>
    </row>
    <row r="59" spans="1:14" ht="24.95" customHeight="1">
      <c r="A59" s="30">
        <v>54</v>
      </c>
      <c r="B59" s="45" t="s">
        <v>788</v>
      </c>
      <c r="C59" s="18" t="s">
        <v>488</v>
      </c>
      <c r="D59" s="63" t="s">
        <v>817</v>
      </c>
      <c r="E59" s="43">
        <v>90282</v>
      </c>
      <c r="F59" s="43">
        <v>190974</v>
      </c>
      <c r="G59" s="43">
        <f t="shared" si="2"/>
        <v>100692</v>
      </c>
      <c r="H59" s="61">
        <f t="shared" si="3"/>
        <v>0.52725501900782301</v>
      </c>
      <c r="I59" s="42">
        <v>0</v>
      </c>
      <c r="J59" s="42">
        <v>1</v>
      </c>
      <c r="K59" s="18" t="s">
        <v>1002</v>
      </c>
      <c r="L59" s="18" t="s">
        <v>19</v>
      </c>
      <c r="M59" s="40" t="s">
        <v>19</v>
      </c>
      <c r="N59" s="40" t="s">
        <v>20</v>
      </c>
    </row>
    <row r="60" spans="1:14" ht="24.95" customHeight="1">
      <c r="A60" s="30">
        <v>55</v>
      </c>
      <c r="B60" s="45" t="s">
        <v>462</v>
      </c>
      <c r="C60" s="18" t="s">
        <v>488</v>
      </c>
      <c r="D60" s="42" t="s">
        <v>530</v>
      </c>
      <c r="E60" s="43">
        <v>117094</v>
      </c>
      <c r="F60" s="43">
        <v>118467</v>
      </c>
      <c r="G60" s="43">
        <f t="shared" si="2"/>
        <v>1373</v>
      </c>
      <c r="H60" s="61">
        <f t="shared" ref="H60:H63" si="4">G60/F60</f>
        <v>1.1589725408763622E-2</v>
      </c>
      <c r="I60" s="42">
        <v>1</v>
      </c>
      <c r="J60" s="42">
        <v>1</v>
      </c>
      <c r="K60" s="18" t="s">
        <v>968</v>
      </c>
      <c r="L60" s="18" t="s">
        <v>932</v>
      </c>
      <c r="M60" s="40" t="s">
        <v>566</v>
      </c>
      <c r="N60" s="40" t="s">
        <v>567</v>
      </c>
    </row>
    <row r="61" spans="1:14" ht="24.95" customHeight="1">
      <c r="A61" s="30">
        <v>56</v>
      </c>
      <c r="B61" s="45" t="s">
        <v>789</v>
      </c>
      <c r="C61" s="18" t="s">
        <v>488</v>
      </c>
      <c r="D61" s="63" t="s">
        <v>818</v>
      </c>
      <c r="E61" s="43">
        <v>44110</v>
      </c>
      <c r="F61" s="43">
        <v>117267</v>
      </c>
      <c r="G61" s="43">
        <f t="shared" ref="G61:G63" si="5">F61-E61</f>
        <v>73157</v>
      </c>
      <c r="H61" s="61">
        <f t="shared" si="4"/>
        <v>0.62384984693050904</v>
      </c>
      <c r="I61" s="42">
        <v>0</v>
      </c>
      <c r="J61" s="42">
        <v>1</v>
      </c>
      <c r="K61" s="18" t="s">
        <v>1002</v>
      </c>
      <c r="L61" s="18" t="s">
        <v>19</v>
      </c>
      <c r="M61" s="40" t="s">
        <v>19</v>
      </c>
      <c r="N61" s="40" t="s">
        <v>20</v>
      </c>
    </row>
    <row r="62" spans="1:14" ht="32.25" customHeight="1">
      <c r="A62" s="30">
        <v>57</v>
      </c>
      <c r="B62" s="45" t="s">
        <v>603</v>
      </c>
      <c r="C62" s="18" t="s">
        <v>488</v>
      </c>
      <c r="D62" s="63" t="s">
        <v>819</v>
      </c>
      <c r="E62" s="43">
        <v>249323</v>
      </c>
      <c r="F62" s="43">
        <v>544600</v>
      </c>
      <c r="G62" s="43">
        <f t="shared" si="5"/>
        <v>295277</v>
      </c>
      <c r="H62" s="61">
        <f t="shared" si="4"/>
        <v>0.54219059860448038</v>
      </c>
      <c r="I62" s="42">
        <v>0</v>
      </c>
      <c r="J62" s="42">
        <v>1</v>
      </c>
      <c r="K62" s="40" t="s">
        <v>1002</v>
      </c>
      <c r="L62" s="18" t="s">
        <v>19</v>
      </c>
      <c r="M62" s="40" t="s">
        <v>19</v>
      </c>
      <c r="N62" s="40" t="s">
        <v>20</v>
      </c>
    </row>
    <row r="63" spans="1:14" ht="24.95" customHeight="1">
      <c r="A63" s="30">
        <v>58</v>
      </c>
      <c r="B63" s="45" t="s">
        <v>465</v>
      </c>
      <c r="C63" s="18" t="s">
        <v>488</v>
      </c>
      <c r="D63" s="63" t="s">
        <v>820</v>
      </c>
      <c r="E63" s="43">
        <v>83874</v>
      </c>
      <c r="F63" s="43">
        <v>140345</v>
      </c>
      <c r="G63" s="43">
        <f t="shared" si="5"/>
        <v>56471</v>
      </c>
      <c r="H63" s="61">
        <f t="shared" si="4"/>
        <v>0.4023727243578325</v>
      </c>
      <c r="I63" s="42">
        <v>0</v>
      </c>
      <c r="J63" s="42">
        <v>1</v>
      </c>
      <c r="K63" s="18" t="s">
        <v>1002</v>
      </c>
      <c r="L63" s="18" t="s">
        <v>19</v>
      </c>
      <c r="M63" s="40" t="s">
        <v>19</v>
      </c>
      <c r="N63" s="40" t="s">
        <v>20</v>
      </c>
    </row>
    <row r="64" spans="1:14" ht="24.95" customHeight="1">
      <c r="A64" s="30">
        <v>59</v>
      </c>
      <c r="B64" s="45" t="s">
        <v>473</v>
      </c>
      <c r="C64" s="18" t="s">
        <v>488</v>
      </c>
      <c r="D64" s="42" t="s">
        <v>531</v>
      </c>
      <c r="E64" s="43">
        <v>119774</v>
      </c>
      <c r="F64" s="43">
        <v>121320</v>
      </c>
      <c r="G64" s="43">
        <f t="shared" ref="G64:G95" si="6">F64-E64</f>
        <v>1546</v>
      </c>
      <c r="H64" s="61">
        <f t="shared" ref="H64:H95" si="7">G64/F64</f>
        <v>1.2743158588855918E-2</v>
      </c>
      <c r="I64" s="42">
        <v>0</v>
      </c>
      <c r="J64" s="42">
        <v>0</v>
      </c>
      <c r="K64" s="18" t="s">
        <v>1004</v>
      </c>
      <c r="L64" s="18" t="s">
        <v>19</v>
      </c>
      <c r="M64" s="40" t="s">
        <v>19</v>
      </c>
      <c r="N64" s="40" t="s">
        <v>20</v>
      </c>
    </row>
    <row r="65" spans="1:14" ht="83.25" customHeight="1">
      <c r="A65" s="30">
        <v>60</v>
      </c>
      <c r="B65" s="45" t="s">
        <v>474</v>
      </c>
      <c r="C65" s="18" t="s">
        <v>488</v>
      </c>
      <c r="D65" s="42" t="s">
        <v>532</v>
      </c>
      <c r="E65" s="43">
        <v>78688</v>
      </c>
      <c r="F65" s="43">
        <v>78692</v>
      </c>
      <c r="G65" s="43">
        <f t="shared" si="6"/>
        <v>4</v>
      </c>
      <c r="H65" s="61">
        <f t="shared" si="7"/>
        <v>5.0831088293600365E-5</v>
      </c>
      <c r="I65" s="42">
        <v>0</v>
      </c>
      <c r="J65" s="42">
        <v>0</v>
      </c>
      <c r="K65" s="18" t="s">
        <v>1010</v>
      </c>
      <c r="L65" s="40" t="s">
        <v>933</v>
      </c>
      <c r="M65" s="40" t="s">
        <v>568</v>
      </c>
      <c r="N65" s="40" t="s">
        <v>569</v>
      </c>
    </row>
    <row r="66" spans="1:14" ht="24.95" customHeight="1">
      <c r="A66" s="30">
        <v>61</v>
      </c>
      <c r="B66" s="46" t="s">
        <v>464</v>
      </c>
      <c r="C66" s="30" t="s">
        <v>137</v>
      </c>
      <c r="D66" s="58" t="s">
        <v>138</v>
      </c>
      <c r="E66" s="34">
        <v>241749</v>
      </c>
      <c r="F66" s="34">
        <v>241749</v>
      </c>
      <c r="G66" s="32">
        <f t="shared" si="6"/>
        <v>0</v>
      </c>
      <c r="H66" s="59">
        <f t="shared" si="7"/>
        <v>0</v>
      </c>
      <c r="I66" s="60">
        <v>0</v>
      </c>
      <c r="J66" s="60">
        <v>0</v>
      </c>
      <c r="K66" s="31" t="s">
        <v>975</v>
      </c>
      <c r="L66" s="31" t="s">
        <v>19</v>
      </c>
      <c r="M66" s="39" t="s">
        <v>19</v>
      </c>
      <c r="N66" s="39" t="s">
        <v>20</v>
      </c>
    </row>
    <row r="67" spans="1:14" ht="24.95" customHeight="1">
      <c r="A67" s="30">
        <v>62</v>
      </c>
      <c r="B67" s="45" t="s">
        <v>475</v>
      </c>
      <c r="C67" s="18" t="s">
        <v>489</v>
      </c>
      <c r="D67" s="42" t="s">
        <v>533</v>
      </c>
      <c r="E67" s="43">
        <v>148723</v>
      </c>
      <c r="F67" s="43">
        <v>148723</v>
      </c>
      <c r="G67" s="43">
        <f t="shared" si="6"/>
        <v>0</v>
      </c>
      <c r="H67" s="61">
        <f t="shared" si="7"/>
        <v>0</v>
      </c>
      <c r="I67" s="42">
        <v>0</v>
      </c>
      <c r="J67" s="42">
        <v>0</v>
      </c>
      <c r="K67" s="18" t="s">
        <v>1015</v>
      </c>
      <c r="L67" s="31" t="s">
        <v>19</v>
      </c>
      <c r="M67" s="40" t="s">
        <v>19</v>
      </c>
      <c r="N67" s="40" t="s">
        <v>20</v>
      </c>
    </row>
    <row r="68" spans="1:14" ht="30" customHeight="1">
      <c r="A68" s="30">
        <v>63</v>
      </c>
      <c r="B68" s="46" t="s">
        <v>821</v>
      </c>
      <c r="C68" s="30" t="s">
        <v>33</v>
      </c>
      <c r="D68" s="58" t="s">
        <v>704</v>
      </c>
      <c r="E68" s="34">
        <v>47049</v>
      </c>
      <c r="F68" s="34">
        <v>47687</v>
      </c>
      <c r="G68" s="32">
        <f t="shared" si="6"/>
        <v>638</v>
      </c>
      <c r="H68" s="59">
        <f t="shared" si="7"/>
        <v>1.3378908297858955E-2</v>
      </c>
      <c r="I68" s="60">
        <v>0</v>
      </c>
      <c r="J68" s="60">
        <v>0</v>
      </c>
      <c r="K68" s="31" t="s">
        <v>1011</v>
      </c>
      <c r="L68" s="52" t="s">
        <v>934</v>
      </c>
      <c r="M68" s="39" t="s">
        <v>19</v>
      </c>
      <c r="N68" s="39" t="s">
        <v>190</v>
      </c>
    </row>
    <row r="69" spans="1:14" ht="30.75" customHeight="1">
      <c r="A69" s="30">
        <v>64</v>
      </c>
      <c r="B69" s="46" t="s">
        <v>792</v>
      </c>
      <c r="C69" s="30" t="s">
        <v>16</v>
      </c>
      <c r="D69" s="58" t="s">
        <v>705</v>
      </c>
      <c r="E69" s="34">
        <v>296217</v>
      </c>
      <c r="F69" s="34">
        <v>296217</v>
      </c>
      <c r="G69" s="32">
        <f t="shared" si="6"/>
        <v>0</v>
      </c>
      <c r="H69" s="59">
        <f t="shared" si="7"/>
        <v>0</v>
      </c>
      <c r="I69" s="60">
        <v>0</v>
      </c>
      <c r="J69" s="60">
        <v>1</v>
      </c>
      <c r="K69" s="31" t="s">
        <v>949</v>
      </c>
      <c r="L69" s="52" t="s">
        <v>935</v>
      </c>
      <c r="M69" s="39" t="s">
        <v>191</v>
      </c>
      <c r="N69" s="39" t="s">
        <v>769</v>
      </c>
    </row>
    <row r="70" spans="1:14" ht="24.95" customHeight="1">
      <c r="A70" s="30">
        <v>65</v>
      </c>
      <c r="B70" s="46" t="s">
        <v>793</v>
      </c>
      <c r="C70" s="30" t="s">
        <v>16</v>
      </c>
      <c r="D70" s="58" t="s">
        <v>17</v>
      </c>
      <c r="E70" s="34">
        <v>223699</v>
      </c>
      <c r="F70" s="34">
        <v>224145</v>
      </c>
      <c r="G70" s="32">
        <f t="shared" si="6"/>
        <v>446</v>
      </c>
      <c r="H70" s="59">
        <f t="shared" si="7"/>
        <v>1.9897833991389504E-3</v>
      </c>
      <c r="I70" s="60">
        <v>0</v>
      </c>
      <c r="J70" s="60">
        <v>1</v>
      </c>
      <c r="K70" s="31" t="s">
        <v>954</v>
      </c>
      <c r="L70" s="31" t="s">
        <v>931</v>
      </c>
      <c r="M70" s="39" t="s">
        <v>19</v>
      </c>
      <c r="N70" s="41" t="s">
        <v>770</v>
      </c>
    </row>
    <row r="71" spans="1:14" ht="39" customHeight="1">
      <c r="A71" s="30">
        <v>66</v>
      </c>
      <c r="B71" s="46" t="s">
        <v>794</v>
      </c>
      <c r="C71" s="30" t="s">
        <v>16</v>
      </c>
      <c r="D71" s="58" t="s">
        <v>706</v>
      </c>
      <c r="E71" s="34">
        <v>332556</v>
      </c>
      <c r="F71" s="34">
        <v>332556</v>
      </c>
      <c r="G71" s="32">
        <f t="shared" si="6"/>
        <v>0</v>
      </c>
      <c r="H71" s="59">
        <f t="shared" si="7"/>
        <v>0</v>
      </c>
      <c r="I71" s="60">
        <v>0</v>
      </c>
      <c r="J71" s="60">
        <v>1</v>
      </c>
      <c r="K71" s="52" t="s">
        <v>986</v>
      </c>
      <c r="L71" s="52" t="s">
        <v>936</v>
      </c>
      <c r="M71" s="39" t="s">
        <v>191</v>
      </c>
      <c r="N71" s="39" t="s">
        <v>769</v>
      </c>
    </row>
    <row r="72" spans="1:14" ht="34.5" customHeight="1">
      <c r="A72" s="30">
        <v>67</v>
      </c>
      <c r="B72" s="47" t="s">
        <v>795</v>
      </c>
      <c r="C72" s="33" t="s">
        <v>16</v>
      </c>
      <c r="D72" s="58" t="s">
        <v>706</v>
      </c>
      <c r="E72" s="34">
        <v>290312</v>
      </c>
      <c r="F72" s="34">
        <v>290312</v>
      </c>
      <c r="G72" s="32">
        <f t="shared" si="6"/>
        <v>0</v>
      </c>
      <c r="H72" s="59">
        <f t="shared" si="7"/>
        <v>0</v>
      </c>
      <c r="I72" s="60">
        <v>0</v>
      </c>
      <c r="J72" s="60">
        <v>1</v>
      </c>
      <c r="K72" s="52" t="s">
        <v>991</v>
      </c>
      <c r="L72" s="52" t="s">
        <v>871</v>
      </c>
      <c r="M72" s="39" t="s">
        <v>191</v>
      </c>
      <c r="N72" s="39" t="s">
        <v>769</v>
      </c>
    </row>
    <row r="73" spans="1:14" ht="24.95" customHeight="1">
      <c r="A73" s="30">
        <v>68</v>
      </c>
      <c r="B73" s="45" t="s">
        <v>476</v>
      </c>
      <c r="C73" s="18" t="s">
        <v>490</v>
      </c>
      <c r="D73" s="42">
        <v>26049</v>
      </c>
      <c r="E73" s="43">
        <v>134948</v>
      </c>
      <c r="F73" s="43">
        <v>135118</v>
      </c>
      <c r="G73" s="43">
        <f t="shared" si="6"/>
        <v>170</v>
      </c>
      <c r="H73" s="61">
        <f t="shared" si="7"/>
        <v>1.258159534628991E-3</v>
      </c>
      <c r="I73" s="42">
        <v>0</v>
      </c>
      <c r="J73" s="42">
        <v>0</v>
      </c>
      <c r="K73" s="55" t="s">
        <v>1074</v>
      </c>
      <c r="L73" s="18" t="s">
        <v>19</v>
      </c>
      <c r="M73" s="40" t="s">
        <v>19</v>
      </c>
      <c r="N73" s="40" t="s">
        <v>20</v>
      </c>
    </row>
    <row r="74" spans="1:14" ht="24.95" customHeight="1">
      <c r="A74" s="30">
        <v>69</v>
      </c>
      <c r="B74" s="45" t="s">
        <v>477</v>
      </c>
      <c r="C74" s="18" t="s">
        <v>490</v>
      </c>
      <c r="D74" s="42">
        <v>26065</v>
      </c>
      <c r="E74" s="43">
        <v>575356</v>
      </c>
      <c r="F74" s="43">
        <v>575356</v>
      </c>
      <c r="G74" s="43">
        <f t="shared" si="6"/>
        <v>0</v>
      </c>
      <c r="H74" s="61">
        <f t="shared" si="7"/>
        <v>0</v>
      </c>
      <c r="I74" s="42">
        <v>0</v>
      </c>
      <c r="J74" s="42">
        <v>1</v>
      </c>
      <c r="K74" s="55" t="s">
        <v>1075</v>
      </c>
      <c r="L74" s="18" t="s">
        <v>873</v>
      </c>
      <c r="M74" s="40" t="s">
        <v>570</v>
      </c>
      <c r="N74" s="40" t="s">
        <v>20</v>
      </c>
    </row>
    <row r="75" spans="1:14" ht="24.95" customHeight="1">
      <c r="A75" s="30">
        <v>70</v>
      </c>
      <c r="B75" s="45" t="s">
        <v>478</v>
      </c>
      <c r="C75" s="18" t="s">
        <v>490</v>
      </c>
      <c r="D75" s="42" t="s">
        <v>534</v>
      </c>
      <c r="E75" s="43">
        <v>197228</v>
      </c>
      <c r="F75" s="43">
        <v>198460</v>
      </c>
      <c r="G75" s="43">
        <f t="shared" si="6"/>
        <v>1232</v>
      </c>
      <c r="H75" s="61">
        <f t="shared" si="7"/>
        <v>6.2078000604655851E-3</v>
      </c>
      <c r="I75" s="42">
        <v>0</v>
      </c>
      <c r="J75" s="42">
        <v>1</v>
      </c>
      <c r="K75" s="55" t="s">
        <v>1087</v>
      </c>
      <c r="L75" s="18" t="s">
        <v>874</v>
      </c>
      <c r="M75" s="40" t="s">
        <v>19</v>
      </c>
      <c r="N75" s="40" t="s">
        <v>571</v>
      </c>
    </row>
    <row r="76" spans="1:14" ht="24.95" customHeight="1">
      <c r="A76" s="30">
        <v>71</v>
      </c>
      <c r="B76" s="45" t="s">
        <v>546</v>
      </c>
      <c r="C76" s="18" t="s">
        <v>490</v>
      </c>
      <c r="D76" s="42">
        <v>26125</v>
      </c>
      <c r="E76" s="43">
        <v>478042</v>
      </c>
      <c r="F76" s="43">
        <v>478042</v>
      </c>
      <c r="G76" s="43">
        <f t="shared" si="6"/>
        <v>0</v>
      </c>
      <c r="H76" s="61">
        <f t="shared" si="7"/>
        <v>0</v>
      </c>
      <c r="I76" s="42">
        <v>0</v>
      </c>
      <c r="J76" s="42">
        <v>1</v>
      </c>
      <c r="K76" s="55" t="s">
        <v>1073</v>
      </c>
      <c r="L76" s="18" t="s">
        <v>19</v>
      </c>
      <c r="M76" s="40" t="s">
        <v>19</v>
      </c>
      <c r="N76" s="40" t="s">
        <v>20</v>
      </c>
    </row>
    <row r="77" spans="1:14" ht="24.95" customHeight="1">
      <c r="A77" s="30">
        <v>72</v>
      </c>
      <c r="B77" s="45" t="s">
        <v>547</v>
      </c>
      <c r="C77" s="18" t="s">
        <v>490</v>
      </c>
      <c r="D77" s="42">
        <v>26161</v>
      </c>
      <c r="E77" s="43">
        <v>121159</v>
      </c>
      <c r="F77" s="43">
        <v>123370</v>
      </c>
      <c r="G77" s="43">
        <f t="shared" si="6"/>
        <v>2211</v>
      </c>
      <c r="H77" s="61">
        <f t="shared" si="7"/>
        <v>1.792169895436492E-2</v>
      </c>
      <c r="I77" s="42">
        <v>0</v>
      </c>
      <c r="J77" s="42">
        <v>1</v>
      </c>
      <c r="K77" s="55" t="s">
        <v>1076</v>
      </c>
      <c r="L77" s="18" t="s">
        <v>19</v>
      </c>
      <c r="M77" s="40" t="s">
        <v>19</v>
      </c>
      <c r="N77" s="40" t="s">
        <v>20</v>
      </c>
    </row>
    <row r="78" spans="1:14" ht="24.95" customHeight="1">
      <c r="A78" s="30">
        <v>73</v>
      </c>
      <c r="B78" s="45" t="s">
        <v>479</v>
      </c>
      <c r="C78" s="18" t="s">
        <v>491</v>
      </c>
      <c r="D78" s="42" t="s">
        <v>535</v>
      </c>
      <c r="E78" s="43">
        <v>130875</v>
      </c>
      <c r="F78" s="43">
        <v>131639</v>
      </c>
      <c r="G78" s="43">
        <f t="shared" si="6"/>
        <v>764</v>
      </c>
      <c r="H78" s="61">
        <f t="shared" si="7"/>
        <v>5.8037511679669401E-3</v>
      </c>
      <c r="I78" s="42">
        <v>0</v>
      </c>
      <c r="J78" s="42">
        <v>0</v>
      </c>
      <c r="K78" s="55" t="s">
        <v>1086</v>
      </c>
      <c r="L78" s="18" t="s">
        <v>19</v>
      </c>
      <c r="M78" s="40" t="s">
        <v>19</v>
      </c>
      <c r="N78" s="40" t="s">
        <v>20</v>
      </c>
    </row>
    <row r="79" spans="1:14" ht="24.95" customHeight="1">
      <c r="A79" s="30">
        <v>74</v>
      </c>
      <c r="B79" s="45" t="s">
        <v>480</v>
      </c>
      <c r="C79" s="18" t="s">
        <v>491</v>
      </c>
      <c r="D79" s="42">
        <v>27037</v>
      </c>
      <c r="E79" s="43">
        <v>150739</v>
      </c>
      <c r="F79" s="43">
        <v>150739</v>
      </c>
      <c r="G79" s="43">
        <f t="shared" si="6"/>
        <v>0</v>
      </c>
      <c r="H79" s="61">
        <f t="shared" si="7"/>
        <v>0</v>
      </c>
      <c r="I79" s="42">
        <v>0</v>
      </c>
      <c r="J79" s="42">
        <v>0</v>
      </c>
      <c r="K79" s="55" t="s">
        <v>959</v>
      </c>
      <c r="L79" s="18" t="s">
        <v>879</v>
      </c>
      <c r="M79" s="40" t="s">
        <v>19</v>
      </c>
      <c r="N79" s="40" t="s">
        <v>572</v>
      </c>
    </row>
    <row r="80" spans="1:14" ht="24.95" customHeight="1">
      <c r="A80" s="30">
        <v>75</v>
      </c>
      <c r="B80" s="45" t="s">
        <v>481</v>
      </c>
      <c r="C80" s="18" t="s">
        <v>491</v>
      </c>
      <c r="D80" s="42" t="s">
        <v>536</v>
      </c>
      <c r="E80" s="43">
        <v>108919</v>
      </c>
      <c r="F80" s="43">
        <v>422766</v>
      </c>
      <c r="G80" s="43">
        <f t="shared" si="6"/>
        <v>313847</v>
      </c>
      <c r="H80" s="61">
        <f t="shared" si="7"/>
        <v>0.74236575315895792</v>
      </c>
      <c r="I80" s="42">
        <v>0</v>
      </c>
      <c r="J80" s="42">
        <v>0</v>
      </c>
      <c r="K80" s="55" t="s">
        <v>1072</v>
      </c>
      <c r="L80" s="18" t="s">
        <v>880</v>
      </c>
      <c r="M80" s="40" t="s">
        <v>573</v>
      </c>
      <c r="N80" s="40" t="s">
        <v>574</v>
      </c>
    </row>
    <row r="81" spans="1:14" ht="24.95" customHeight="1">
      <c r="A81" s="30">
        <v>76</v>
      </c>
      <c r="B81" s="46" t="s">
        <v>796</v>
      </c>
      <c r="C81" s="30" t="s">
        <v>34</v>
      </c>
      <c r="D81" s="58" t="s">
        <v>707</v>
      </c>
      <c r="E81" s="34">
        <v>396660</v>
      </c>
      <c r="F81" s="34">
        <v>404741</v>
      </c>
      <c r="G81" s="32">
        <f t="shared" si="6"/>
        <v>8081</v>
      </c>
      <c r="H81" s="59">
        <f t="shared" si="7"/>
        <v>1.9965854707084285E-2</v>
      </c>
      <c r="I81" s="60">
        <v>1</v>
      </c>
      <c r="J81" s="60">
        <v>1</v>
      </c>
      <c r="K81" s="31" t="s">
        <v>1005</v>
      </c>
      <c r="L81" s="31" t="s">
        <v>881</v>
      </c>
      <c r="M81" s="39" t="s">
        <v>19</v>
      </c>
      <c r="N81" s="39" t="s">
        <v>774</v>
      </c>
    </row>
    <row r="82" spans="1:14" ht="24.95" customHeight="1">
      <c r="A82" s="30">
        <v>77</v>
      </c>
      <c r="B82" s="46" t="s">
        <v>463</v>
      </c>
      <c r="C82" s="30" t="s">
        <v>35</v>
      </c>
      <c r="D82" s="58" t="s">
        <v>708</v>
      </c>
      <c r="E82" s="34">
        <v>81312</v>
      </c>
      <c r="F82" s="34">
        <v>81312</v>
      </c>
      <c r="G82" s="32">
        <f t="shared" si="6"/>
        <v>0</v>
      </c>
      <c r="H82" s="59">
        <f t="shared" si="7"/>
        <v>0</v>
      </c>
      <c r="I82" s="60">
        <v>0</v>
      </c>
      <c r="J82" s="60">
        <v>1</v>
      </c>
      <c r="K82" s="31" t="s">
        <v>974</v>
      </c>
      <c r="L82" s="31" t="s">
        <v>937</v>
      </c>
      <c r="M82" s="39" t="s">
        <v>19</v>
      </c>
      <c r="N82" s="39" t="s">
        <v>192</v>
      </c>
    </row>
    <row r="83" spans="1:14" ht="24.95" customHeight="1">
      <c r="A83" s="30">
        <v>78</v>
      </c>
      <c r="B83" s="46" t="s">
        <v>797</v>
      </c>
      <c r="C83" s="30" t="s">
        <v>36</v>
      </c>
      <c r="D83" s="58" t="s">
        <v>709</v>
      </c>
      <c r="E83" s="34">
        <v>358710</v>
      </c>
      <c r="F83" s="34">
        <v>376233</v>
      </c>
      <c r="G83" s="32">
        <f t="shared" si="6"/>
        <v>17523</v>
      </c>
      <c r="H83" s="59">
        <f t="shared" si="7"/>
        <v>4.6574861854223312E-2</v>
      </c>
      <c r="I83" s="60">
        <v>1</v>
      </c>
      <c r="J83" s="60">
        <v>1</v>
      </c>
      <c r="K83" s="31" t="s">
        <v>984</v>
      </c>
      <c r="L83" s="31" t="s">
        <v>938</v>
      </c>
      <c r="M83" s="39" t="s">
        <v>19</v>
      </c>
      <c r="N83" s="39" t="s">
        <v>193</v>
      </c>
    </row>
    <row r="84" spans="1:14" ht="24.95" customHeight="1">
      <c r="A84" s="30">
        <v>79</v>
      </c>
      <c r="B84" s="46" t="s">
        <v>798</v>
      </c>
      <c r="C84" s="30" t="s">
        <v>37</v>
      </c>
      <c r="D84" s="58" t="s">
        <v>740</v>
      </c>
      <c r="E84" s="34">
        <v>278507</v>
      </c>
      <c r="F84" s="34">
        <v>278507</v>
      </c>
      <c r="G84" s="32">
        <f t="shared" si="6"/>
        <v>0</v>
      </c>
      <c r="H84" s="59">
        <f t="shared" si="7"/>
        <v>0</v>
      </c>
      <c r="I84" s="60">
        <v>0</v>
      </c>
      <c r="J84" s="60">
        <v>0</v>
      </c>
      <c r="K84" s="31" t="s">
        <v>950</v>
      </c>
      <c r="L84" s="31" t="s">
        <v>931</v>
      </c>
      <c r="M84" s="39" t="s">
        <v>19</v>
      </c>
      <c r="N84" s="41" t="s">
        <v>767</v>
      </c>
    </row>
    <row r="85" spans="1:14" ht="24.95" customHeight="1">
      <c r="A85" s="30">
        <v>80</v>
      </c>
      <c r="B85" s="46" t="s">
        <v>799</v>
      </c>
      <c r="C85" s="30" t="s">
        <v>37</v>
      </c>
      <c r="D85" s="58" t="s">
        <v>741</v>
      </c>
      <c r="E85" s="34">
        <v>144721</v>
      </c>
      <c r="F85" s="34">
        <v>144721</v>
      </c>
      <c r="G85" s="32">
        <f t="shared" si="6"/>
        <v>0</v>
      </c>
      <c r="H85" s="59">
        <f t="shared" si="7"/>
        <v>0</v>
      </c>
      <c r="I85" s="60">
        <v>0</v>
      </c>
      <c r="J85" s="60">
        <v>0</v>
      </c>
      <c r="K85" s="31" t="s">
        <v>973</v>
      </c>
      <c r="L85" s="31" t="s">
        <v>931</v>
      </c>
      <c r="M85" s="39" t="s">
        <v>19</v>
      </c>
      <c r="N85" s="41" t="s">
        <v>767</v>
      </c>
    </row>
    <row r="86" spans="1:14" ht="24.95" customHeight="1">
      <c r="A86" s="30">
        <v>81</v>
      </c>
      <c r="B86" s="46" t="s">
        <v>800</v>
      </c>
      <c r="C86" s="30" t="s">
        <v>37</v>
      </c>
      <c r="D86" s="58" t="s">
        <v>742</v>
      </c>
      <c r="E86" s="34">
        <v>129428</v>
      </c>
      <c r="F86" s="34">
        <v>129428</v>
      </c>
      <c r="G86" s="32">
        <f t="shared" si="6"/>
        <v>0</v>
      </c>
      <c r="H86" s="59">
        <f t="shared" si="7"/>
        <v>0</v>
      </c>
      <c r="I86" s="60">
        <v>0</v>
      </c>
      <c r="J86" s="60">
        <v>0</v>
      </c>
      <c r="K86" s="31" t="s">
        <v>988</v>
      </c>
      <c r="L86" s="31" t="s">
        <v>931</v>
      </c>
      <c r="M86" s="39" t="s">
        <v>19</v>
      </c>
      <c r="N86" s="41" t="s">
        <v>767</v>
      </c>
    </row>
    <row r="87" spans="1:14" ht="24.95" customHeight="1">
      <c r="A87" s="30">
        <v>82</v>
      </c>
      <c r="B87" s="46" t="s">
        <v>466</v>
      </c>
      <c r="C87" s="30" t="s">
        <v>37</v>
      </c>
      <c r="D87" s="58" t="s">
        <v>743</v>
      </c>
      <c r="E87" s="34">
        <v>147216</v>
      </c>
      <c r="F87" s="34">
        <v>147257</v>
      </c>
      <c r="G87" s="32">
        <f t="shared" si="6"/>
        <v>41</v>
      </c>
      <c r="H87" s="59">
        <f t="shared" si="7"/>
        <v>2.7842479474659947E-4</v>
      </c>
      <c r="I87" s="60">
        <v>0</v>
      </c>
      <c r="J87" s="60">
        <v>1</v>
      </c>
      <c r="K87" s="31" t="s">
        <v>1009</v>
      </c>
      <c r="L87" s="31" t="s">
        <v>931</v>
      </c>
      <c r="M87" s="39" t="s">
        <v>19</v>
      </c>
      <c r="N87" s="41" t="s">
        <v>767</v>
      </c>
    </row>
    <row r="88" spans="1:14" ht="30.75" customHeight="1">
      <c r="A88" s="30">
        <v>83</v>
      </c>
      <c r="B88" s="45" t="s">
        <v>548</v>
      </c>
      <c r="C88" s="18" t="s">
        <v>551</v>
      </c>
      <c r="D88" s="42" t="s">
        <v>552</v>
      </c>
      <c r="E88" s="43">
        <v>681058</v>
      </c>
      <c r="F88" s="43">
        <v>693512</v>
      </c>
      <c r="G88" s="43">
        <f t="shared" si="6"/>
        <v>12454</v>
      </c>
      <c r="H88" s="61">
        <f t="shared" si="7"/>
        <v>1.7957872394421436E-2</v>
      </c>
      <c r="I88" s="42">
        <v>0</v>
      </c>
      <c r="J88" s="42">
        <v>1</v>
      </c>
      <c r="K88" s="18" t="s">
        <v>1095</v>
      </c>
      <c r="L88" s="18" t="s">
        <v>888</v>
      </c>
      <c r="M88" s="40" t="s">
        <v>940</v>
      </c>
      <c r="N88" s="40" t="s">
        <v>939</v>
      </c>
    </row>
    <row r="89" spans="1:14" ht="24.95" customHeight="1">
      <c r="A89" s="30">
        <v>84</v>
      </c>
      <c r="B89" s="45" t="s">
        <v>482</v>
      </c>
      <c r="C89" s="18" t="s">
        <v>492</v>
      </c>
      <c r="D89" s="42" t="s">
        <v>537</v>
      </c>
      <c r="E89" s="43">
        <v>125381</v>
      </c>
      <c r="F89" s="43">
        <v>196381</v>
      </c>
      <c r="G89" s="43">
        <f t="shared" si="6"/>
        <v>71000</v>
      </c>
      <c r="H89" s="61">
        <f t="shared" si="7"/>
        <v>0.36154210437873319</v>
      </c>
      <c r="I89" s="42">
        <v>0</v>
      </c>
      <c r="J89" s="42">
        <v>1</v>
      </c>
      <c r="K89" s="55" t="s">
        <v>1020</v>
      </c>
      <c r="L89" s="18" t="s">
        <v>19</v>
      </c>
      <c r="M89" s="40" t="s">
        <v>19</v>
      </c>
      <c r="N89" s="40" t="s">
        <v>20</v>
      </c>
    </row>
    <row r="90" spans="1:14" ht="24.95" customHeight="1">
      <c r="A90" s="30">
        <v>85</v>
      </c>
      <c r="B90" s="46" t="s">
        <v>801</v>
      </c>
      <c r="C90" s="30" t="s">
        <v>492</v>
      </c>
      <c r="D90" s="64" t="s">
        <v>133</v>
      </c>
      <c r="E90" s="34">
        <v>1080569</v>
      </c>
      <c r="F90" s="34">
        <v>1080569</v>
      </c>
      <c r="G90" s="32">
        <f t="shared" si="6"/>
        <v>0</v>
      </c>
      <c r="H90" s="59">
        <f t="shared" si="7"/>
        <v>0</v>
      </c>
      <c r="I90" s="60">
        <v>0</v>
      </c>
      <c r="J90" s="60">
        <v>1</v>
      </c>
      <c r="K90" s="31" t="s">
        <v>956</v>
      </c>
      <c r="L90" s="31" t="s">
        <v>889</v>
      </c>
      <c r="M90" s="39" t="s">
        <v>19</v>
      </c>
      <c r="N90" s="39" t="s">
        <v>194</v>
      </c>
    </row>
    <row r="91" spans="1:14" ht="24.95" customHeight="1">
      <c r="A91" s="30">
        <v>86</v>
      </c>
      <c r="B91" s="46" t="s">
        <v>802</v>
      </c>
      <c r="C91" s="30" t="s">
        <v>38</v>
      </c>
      <c r="D91" s="58" t="s">
        <v>744</v>
      </c>
      <c r="E91" s="34">
        <v>158960</v>
      </c>
      <c r="F91" s="34">
        <v>160099</v>
      </c>
      <c r="G91" s="32">
        <f t="shared" si="6"/>
        <v>1139</v>
      </c>
      <c r="H91" s="59">
        <f t="shared" si="7"/>
        <v>7.1143479971767466E-3</v>
      </c>
      <c r="I91" s="60">
        <v>0</v>
      </c>
      <c r="J91" s="60">
        <v>0</v>
      </c>
      <c r="K91" s="31" t="s">
        <v>952</v>
      </c>
      <c r="L91" s="31" t="s">
        <v>892</v>
      </c>
      <c r="M91" s="39" t="s">
        <v>19</v>
      </c>
      <c r="N91" s="39" t="s">
        <v>195</v>
      </c>
    </row>
    <row r="92" spans="1:14" ht="70.5" customHeight="1">
      <c r="A92" s="30">
        <v>87</v>
      </c>
      <c r="B92" s="46" t="s">
        <v>803</v>
      </c>
      <c r="C92" s="30" t="s">
        <v>38</v>
      </c>
      <c r="D92" s="58" t="s">
        <v>745</v>
      </c>
      <c r="E92" s="34">
        <v>547464</v>
      </c>
      <c r="F92" s="34">
        <v>563968</v>
      </c>
      <c r="G92" s="32">
        <f t="shared" si="6"/>
        <v>16504</v>
      </c>
      <c r="H92" s="59">
        <f t="shared" si="7"/>
        <v>2.9264071720381299E-2</v>
      </c>
      <c r="I92" s="60">
        <v>1</v>
      </c>
      <c r="J92" s="60">
        <v>1</v>
      </c>
      <c r="K92" s="31" t="s">
        <v>958</v>
      </c>
      <c r="L92" s="52" t="s">
        <v>941</v>
      </c>
      <c r="M92" s="39" t="s">
        <v>710</v>
      </c>
      <c r="N92" s="39" t="s">
        <v>711</v>
      </c>
    </row>
    <row r="93" spans="1:14" ht="24.95" customHeight="1">
      <c r="A93" s="30">
        <v>88</v>
      </c>
      <c r="B93" s="46" t="s">
        <v>461</v>
      </c>
      <c r="C93" s="30" t="s">
        <v>38</v>
      </c>
      <c r="D93" s="58" t="s">
        <v>746</v>
      </c>
      <c r="E93" s="34">
        <v>367099</v>
      </c>
      <c r="F93" s="34">
        <v>367099</v>
      </c>
      <c r="G93" s="32">
        <f t="shared" si="6"/>
        <v>0</v>
      </c>
      <c r="H93" s="59">
        <f t="shared" si="7"/>
        <v>0</v>
      </c>
      <c r="I93" s="60">
        <v>0</v>
      </c>
      <c r="J93" s="60">
        <v>1</v>
      </c>
      <c r="K93" s="31" t="s">
        <v>964</v>
      </c>
      <c r="L93" s="31" t="s">
        <v>895</v>
      </c>
      <c r="M93" s="39" t="s">
        <v>139</v>
      </c>
      <c r="N93" s="39" t="s">
        <v>136</v>
      </c>
    </row>
    <row r="94" spans="1:14" ht="24.95" customHeight="1">
      <c r="A94" s="30">
        <v>89</v>
      </c>
      <c r="B94" s="46" t="s">
        <v>462</v>
      </c>
      <c r="C94" s="30" t="s">
        <v>38</v>
      </c>
      <c r="D94" s="58" t="s">
        <v>747</v>
      </c>
      <c r="E94" s="34">
        <v>398480</v>
      </c>
      <c r="F94" s="34">
        <v>398488</v>
      </c>
      <c r="G94" s="32">
        <f t="shared" si="6"/>
        <v>8</v>
      </c>
      <c r="H94" s="59">
        <f t="shared" si="7"/>
        <v>2.0075886852301699E-5</v>
      </c>
      <c r="I94" s="60">
        <v>0</v>
      </c>
      <c r="J94" s="60">
        <v>1</v>
      </c>
      <c r="K94" s="31" t="s">
        <v>969</v>
      </c>
      <c r="L94" s="31" t="s">
        <v>895</v>
      </c>
      <c r="M94" s="39" t="s">
        <v>19</v>
      </c>
      <c r="N94" s="39" t="s">
        <v>136</v>
      </c>
    </row>
    <row r="95" spans="1:14" ht="24.95" customHeight="1">
      <c r="A95" s="30">
        <v>90</v>
      </c>
      <c r="B95" s="46" t="s">
        <v>603</v>
      </c>
      <c r="C95" s="30" t="s">
        <v>38</v>
      </c>
      <c r="D95" s="58" t="s">
        <v>748</v>
      </c>
      <c r="E95" s="34">
        <v>108650</v>
      </c>
      <c r="F95" s="34">
        <v>109677</v>
      </c>
      <c r="G95" s="32">
        <f t="shared" si="6"/>
        <v>1027</v>
      </c>
      <c r="H95" s="59">
        <f t="shared" si="7"/>
        <v>9.3638593324033292E-3</v>
      </c>
      <c r="I95" s="60">
        <v>1</v>
      </c>
      <c r="J95" s="60">
        <v>1</v>
      </c>
      <c r="K95" s="31" t="s">
        <v>979</v>
      </c>
      <c r="L95" s="31" t="s">
        <v>897</v>
      </c>
      <c r="M95" s="39" t="s">
        <v>141</v>
      </c>
      <c r="N95" s="39" t="s">
        <v>142</v>
      </c>
    </row>
    <row r="96" spans="1:14" ht="24.95" customHeight="1">
      <c r="A96" s="30">
        <v>91</v>
      </c>
      <c r="B96" s="46" t="s">
        <v>804</v>
      </c>
      <c r="C96" s="30" t="s">
        <v>38</v>
      </c>
      <c r="D96" s="58" t="s">
        <v>749</v>
      </c>
      <c r="E96" s="34">
        <v>104461</v>
      </c>
      <c r="F96" s="34">
        <v>114649</v>
      </c>
      <c r="G96" s="32">
        <f t="shared" ref="G96:G115" si="8">F96-E96</f>
        <v>10188</v>
      </c>
      <c r="H96" s="59">
        <f t="shared" ref="H96:H115" si="9">G96/F96</f>
        <v>8.8862528238362312E-2</v>
      </c>
      <c r="I96" s="60">
        <v>0</v>
      </c>
      <c r="J96" s="60">
        <v>0</v>
      </c>
      <c r="K96" s="31" t="s">
        <v>981</v>
      </c>
      <c r="L96" s="31" t="s">
        <v>898</v>
      </c>
      <c r="M96" s="39" t="s">
        <v>140</v>
      </c>
      <c r="N96" s="39" t="s">
        <v>20</v>
      </c>
    </row>
    <row r="97" spans="1:14" ht="24.95" customHeight="1">
      <c r="A97" s="30">
        <v>92</v>
      </c>
      <c r="B97" s="46" t="s">
        <v>794</v>
      </c>
      <c r="C97" s="30" t="s">
        <v>38</v>
      </c>
      <c r="D97" s="58" t="s">
        <v>750</v>
      </c>
      <c r="E97" s="34">
        <v>252306</v>
      </c>
      <c r="F97" s="34">
        <v>256522</v>
      </c>
      <c r="G97" s="32">
        <f t="shared" si="8"/>
        <v>4216</v>
      </c>
      <c r="H97" s="59">
        <f t="shared" si="9"/>
        <v>1.6435237523487266E-2</v>
      </c>
      <c r="I97" s="60">
        <v>1</v>
      </c>
      <c r="J97" s="60">
        <v>1</v>
      </c>
      <c r="K97" s="31" t="s">
        <v>987</v>
      </c>
      <c r="L97" s="31" t="s">
        <v>899</v>
      </c>
      <c r="M97" s="39" t="s">
        <v>143</v>
      </c>
      <c r="N97" s="39" t="s">
        <v>144</v>
      </c>
    </row>
    <row r="98" spans="1:14" ht="42.75" customHeight="1">
      <c r="A98" s="30">
        <v>93</v>
      </c>
      <c r="B98" s="46" t="s">
        <v>805</v>
      </c>
      <c r="C98" s="30" t="s">
        <v>38</v>
      </c>
      <c r="D98" s="58" t="s">
        <v>751</v>
      </c>
      <c r="E98" s="34">
        <v>203669</v>
      </c>
      <c r="F98" s="34">
        <v>237848</v>
      </c>
      <c r="G98" s="32">
        <f t="shared" si="8"/>
        <v>34179</v>
      </c>
      <c r="H98" s="59">
        <f t="shared" si="9"/>
        <v>0.14370101913827318</v>
      </c>
      <c r="I98" s="60">
        <v>1</v>
      </c>
      <c r="J98" s="60">
        <v>0</v>
      </c>
      <c r="K98" s="52" t="s">
        <v>1001</v>
      </c>
      <c r="L98" s="31" t="s">
        <v>900</v>
      </c>
      <c r="M98" s="39" t="s">
        <v>19</v>
      </c>
      <c r="N98" s="39" t="s">
        <v>170</v>
      </c>
    </row>
    <row r="99" spans="1:14" ht="30" customHeight="1">
      <c r="A99" s="30">
        <v>94</v>
      </c>
      <c r="B99" s="46" t="s">
        <v>806</v>
      </c>
      <c r="C99" s="30" t="s">
        <v>38</v>
      </c>
      <c r="D99" s="58" t="s">
        <v>752</v>
      </c>
      <c r="E99" s="34">
        <v>269535</v>
      </c>
      <c r="F99" s="34">
        <v>270533</v>
      </c>
      <c r="G99" s="32">
        <f t="shared" si="8"/>
        <v>998</v>
      </c>
      <c r="H99" s="59">
        <f t="shared" si="9"/>
        <v>3.6890139095784986E-3</v>
      </c>
      <c r="I99" s="60">
        <v>0</v>
      </c>
      <c r="J99" s="60">
        <v>0</v>
      </c>
      <c r="K99" s="31" t="s">
        <v>1006</v>
      </c>
      <c r="L99" s="52" t="s">
        <v>942</v>
      </c>
      <c r="M99" s="39" t="s">
        <v>177</v>
      </c>
      <c r="N99" s="39" t="s">
        <v>136</v>
      </c>
    </row>
    <row r="100" spans="1:14" ht="24.95" customHeight="1">
      <c r="A100" s="30">
        <v>95</v>
      </c>
      <c r="B100" s="45" t="s">
        <v>483</v>
      </c>
      <c r="C100" s="18" t="s">
        <v>377</v>
      </c>
      <c r="D100" s="42">
        <v>42003</v>
      </c>
      <c r="E100" s="43">
        <v>572942</v>
      </c>
      <c r="F100" s="43">
        <v>580083</v>
      </c>
      <c r="G100" s="43">
        <f t="shared" si="8"/>
        <v>7141</v>
      </c>
      <c r="H100" s="61">
        <f t="shared" si="9"/>
        <v>1.2310307318090687E-2</v>
      </c>
      <c r="I100" s="42">
        <v>0</v>
      </c>
      <c r="J100" s="42">
        <v>1</v>
      </c>
      <c r="K100" s="18" t="s">
        <v>946</v>
      </c>
      <c r="L100" s="18" t="s">
        <v>943</v>
      </c>
      <c r="M100" s="40" t="s">
        <v>575</v>
      </c>
      <c r="N100" s="40" t="s">
        <v>576</v>
      </c>
    </row>
    <row r="101" spans="1:14" ht="24.95" customHeight="1">
      <c r="A101" s="30">
        <v>96</v>
      </c>
      <c r="B101" s="46" t="s">
        <v>807</v>
      </c>
      <c r="C101" s="30" t="s">
        <v>377</v>
      </c>
      <c r="D101" s="58" t="s">
        <v>753</v>
      </c>
      <c r="E101" s="34">
        <v>129626</v>
      </c>
      <c r="F101" s="34">
        <v>134634</v>
      </c>
      <c r="G101" s="32">
        <f t="shared" si="8"/>
        <v>5008</v>
      </c>
      <c r="H101" s="59">
        <f t="shared" si="9"/>
        <v>3.7197141880951322E-2</v>
      </c>
      <c r="I101" s="60">
        <v>1</v>
      </c>
      <c r="J101" s="60">
        <v>1</v>
      </c>
      <c r="K101" s="31" t="s">
        <v>980</v>
      </c>
      <c r="L101" s="31" t="s">
        <v>903</v>
      </c>
      <c r="M101" s="39" t="s">
        <v>445</v>
      </c>
      <c r="N101" s="39" t="s">
        <v>20</v>
      </c>
    </row>
    <row r="102" spans="1:14" ht="24.95" customHeight="1">
      <c r="A102" s="30">
        <v>97</v>
      </c>
      <c r="B102" s="45" t="s">
        <v>550</v>
      </c>
      <c r="C102" s="18" t="s">
        <v>377</v>
      </c>
      <c r="D102" s="42" t="s">
        <v>554</v>
      </c>
      <c r="E102" s="43">
        <v>579356</v>
      </c>
      <c r="F102" s="43">
        <v>579356</v>
      </c>
      <c r="G102" s="43">
        <f t="shared" si="8"/>
        <v>0</v>
      </c>
      <c r="H102" s="61">
        <f t="shared" si="9"/>
        <v>0</v>
      </c>
      <c r="I102" s="42">
        <v>0</v>
      </c>
      <c r="J102" s="42">
        <v>1</v>
      </c>
      <c r="K102" s="18" t="s">
        <v>989</v>
      </c>
      <c r="L102" s="18" t="s">
        <v>904</v>
      </c>
      <c r="M102" s="40" t="s">
        <v>581</v>
      </c>
      <c r="N102" s="40" t="s">
        <v>763</v>
      </c>
    </row>
    <row r="103" spans="1:14" ht="24.95" customHeight="1">
      <c r="A103" s="30">
        <v>98</v>
      </c>
      <c r="B103" s="45" t="s">
        <v>549</v>
      </c>
      <c r="C103" s="18" t="s">
        <v>377</v>
      </c>
      <c r="D103" s="42" t="s">
        <v>553</v>
      </c>
      <c r="E103" s="43">
        <v>168824</v>
      </c>
      <c r="F103" s="43">
        <v>168824</v>
      </c>
      <c r="G103" s="43">
        <f t="shared" si="8"/>
        <v>0</v>
      </c>
      <c r="H103" s="61">
        <f t="shared" si="9"/>
        <v>0</v>
      </c>
      <c r="I103" s="42">
        <v>0</v>
      </c>
      <c r="J103" s="42">
        <v>0</v>
      </c>
      <c r="K103" s="18" t="s">
        <v>1014</v>
      </c>
      <c r="L103" s="18" t="s">
        <v>19</v>
      </c>
      <c r="M103" s="40" t="s">
        <v>19</v>
      </c>
      <c r="N103" s="40" t="s">
        <v>20</v>
      </c>
    </row>
    <row r="104" spans="1:14" ht="24.95" customHeight="1">
      <c r="A104" s="30">
        <v>99</v>
      </c>
      <c r="B104" s="46" t="s">
        <v>808</v>
      </c>
      <c r="C104" s="30" t="s">
        <v>39</v>
      </c>
      <c r="D104" s="58" t="s">
        <v>754</v>
      </c>
      <c r="E104" s="34">
        <v>202383</v>
      </c>
      <c r="F104" s="34">
        <v>202383</v>
      </c>
      <c r="G104" s="32">
        <f t="shared" si="8"/>
        <v>0</v>
      </c>
      <c r="H104" s="59">
        <f t="shared" si="9"/>
        <v>0</v>
      </c>
      <c r="I104" s="60">
        <v>0</v>
      </c>
      <c r="J104" s="60">
        <v>1</v>
      </c>
      <c r="K104" s="31" t="s">
        <v>967</v>
      </c>
      <c r="L104" s="31" t="s">
        <v>906</v>
      </c>
      <c r="M104" s="39" t="s">
        <v>19</v>
      </c>
      <c r="N104" s="39" t="s">
        <v>178</v>
      </c>
    </row>
    <row r="105" spans="1:14" ht="24.95" customHeight="1">
      <c r="A105" s="30">
        <v>100</v>
      </c>
      <c r="B105" s="46" t="s">
        <v>462</v>
      </c>
      <c r="C105" s="30" t="s">
        <v>3</v>
      </c>
      <c r="D105" s="58" t="s">
        <v>755</v>
      </c>
      <c r="E105" s="34">
        <v>147471</v>
      </c>
      <c r="F105" s="34">
        <v>151307</v>
      </c>
      <c r="G105" s="32">
        <f t="shared" si="8"/>
        <v>3836</v>
      </c>
      <c r="H105" s="59">
        <f t="shared" si="9"/>
        <v>2.5352429167189886E-2</v>
      </c>
      <c r="I105" s="60">
        <v>0</v>
      </c>
      <c r="J105" s="60">
        <v>0</v>
      </c>
      <c r="K105" s="31" t="s">
        <v>970</v>
      </c>
      <c r="L105" s="31" t="s">
        <v>907</v>
      </c>
      <c r="M105" s="39" t="s">
        <v>19</v>
      </c>
      <c r="N105" s="39" t="s">
        <v>196</v>
      </c>
    </row>
    <row r="106" spans="1:14" ht="24.95" customHeight="1">
      <c r="A106" s="30">
        <v>101</v>
      </c>
      <c r="B106" s="46" t="s">
        <v>809</v>
      </c>
      <c r="C106" s="30" t="s">
        <v>3</v>
      </c>
      <c r="D106" s="58" t="s">
        <v>14</v>
      </c>
      <c r="E106" s="34">
        <v>351595</v>
      </c>
      <c r="F106" s="34">
        <v>360458</v>
      </c>
      <c r="G106" s="32">
        <f t="shared" si="8"/>
        <v>8863</v>
      </c>
      <c r="H106" s="59">
        <f t="shared" si="9"/>
        <v>2.4588162837279239E-2</v>
      </c>
      <c r="I106" s="60">
        <v>1</v>
      </c>
      <c r="J106" s="60">
        <v>1</v>
      </c>
      <c r="K106" s="31" t="s">
        <v>998</v>
      </c>
      <c r="L106" s="31" t="s">
        <v>908</v>
      </c>
      <c r="M106" s="39" t="s">
        <v>15</v>
      </c>
      <c r="N106" s="39" t="s">
        <v>142</v>
      </c>
    </row>
    <row r="107" spans="1:14" ht="24.95" customHeight="1">
      <c r="A107" s="30">
        <v>102</v>
      </c>
      <c r="B107" s="46" t="s">
        <v>810</v>
      </c>
      <c r="C107" s="30" t="s">
        <v>40</v>
      </c>
      <c r="D107" s="58" t="s">
        <v>756</v>
      </c>
      <c r="E107" s="34">
        <v>896646</v>
      </c>
      <c r="F107" s="34">
        <v>944461</v>
      </c>
      <c r="G107" s="32">
        <f t="shared" si="8"/>
        <v>47815</v>
      </c>
      <c r="H107" s="59">
        <f t="shared" si="9"/>
        <v>5.0626759601508163E-2</v>
      </c>
      <c r="I107" s="60">
        <v>1</v>
      </c>
      <c r="J107" s="60">
        <v>1</v>
      </c>
      <c r="K107" s="31" t="s">
        <v>951</v>
      </c>
      <c r="L107" s="31" t="s">
        <v>909</v>
      </c>
      <c r="M107" s="39" t="s">
        <v>944</v>
      </c>
      <c r="N107" s="39" t="s">
        <v>197</v>
      </c>
    </row>
    <row r="108" spans="1:14" ht="24.95" customHeight="1">
      <c r="A108" s="30">
        <v>103</v>
      </c>
      <c r="B108" s="46" t="s">
        <v>811</v>
      </c>
      <c r="C108" s="30" t="s">
        <v>40</v>
      </c>
      <c r="D108" s="58" t="s">
        <v>757</v>
      </c>
      <c r="E108" s="34">
        <v>815324</v>
      </c>
      <c r="F108" s="34">
        <v>830243</v>
      </c>
      <c r="G108" s="32">
        <f t="shared" si="8"/>
        <v>14919</v>
      </c>
      <c r="H108" s="59">
        <f t="shared" si="9"/>
        <v>1.7969437863372531E-2</v>
      </c>
      <c r="I108" s="60">
        <v>1</v>
      </c>
      <c r="J108" s="60">
        <v>1</v>
      </c>
      <c r="K108" s="31" t="s">
        <v>960</v>
      </c>
      <c r="L108" s="31" t="s">
        <v>910</v>
      </c>
      <c r="M108" s="39" t="s">
        <v>198</v>
      </c>
      <c r="N108" s="39" t="s">
        <v>199</v>
      </c>
    </row>
    <row r="109" spans="1:14" ht="24.95" customHeight="1">
      <c r="A109" s="30">
        <v>104</v>
      </c>
      <c r="B109" s="46" t="s">
        <v>812</v>
      </c>
      <c r="C109" s="30" t="s">
        <v>40</v>
      </c>
      <c r="D109" s="58" t="s">
        <v>758</v>
      </c>
      <c r="E109" s="34">
        <v>392091</v>
      </c>
      <c r="F109" s="34">
        <v>409841</v>
      </c>
      <c r="G109" s="32">
        <f t="shared" si="8"/>
        <v>17750</v>
      </c>
      <c r="H109" s="59">
        <f t="shared" si="9"/>
        <v>4.3309478553878213E-2</v>
      </c>
      <c r="I109" s="60">
        <v>1</v>
      </c>
      <c r="J109" s="60">
        <v>1</v>
      </c>
      <c r="K109" s="31" t="s">
        <v>962</v>
      </c>
      <c r="L109" s="31" t="s">
        <v>911</v>
      </c>
      <c r="M109" s="39" t="s">
        <v>200</v>
      </c>
      <c r="N109" s="39" t="s">
        <v>197</v>
      </c>
    </row>
    <row r="110" spans="1:14" ht="24.95" customHeight="1">
      <c r="A110" s="30">
        <v>105</v>
      </c>
      <c r="B110" s="46" t="s">
        <v>813</v>
      </c>
      <c r="C110" s="30" t="s">
        <v>40</v>
      </c>
      <c r="D110" s="58" t="s">
        <v>759</v>
      </c>
      <c r="E110" s="34">
        <v>1367653</v>
      </c>
      <c r="F110" s="34">
        <v>1462355</v>
      </c>
      <c r="G110" s="32">
        <f t="shared" si="8"/>
        <v>94702</v>
      </c>
      <c r="H110" s="59">
        <f t="shared" si="9"/>
        <v>6.4759924915632663E-2</v>
      </c>
      <c r="I110" s="60">
        <v>1</v>
      </c>
      <c r="J110" s="60">
        <v>1</v>
      </c>
      <c r="K110" s="31" t="s">
        <v>971</v>
      </c>
      <c r="L110" s="31" t="s">
        <v>912</v>
      </c>
      <c r="M110" s="39" t="s">
        <v>201</v>
      </c>
      <c r="N110" s="39" t="s">
        <v>202</v>
      </c>
    </row>
    <row r="111" spans="1:14" ht="24.95" customHeight="1">
      <c r="A111" s="30">
        <v>106</v>
      </c>
      <c r="B111" s="46" t="s">
        <v>814</v>
      </c>
      <c r="C111" s="30" t="s">
        <v>40</v>
      </c>
      <c r="D111" s="58" t="s">
        <v>760</v>
      </c>
      <c r="E111" s="34">
        <v>331681</v>
      </c>
      <c r="F111" s="34">
        <v>346384</v>
      </c>
      <c r="G111" s="32">
        <f t="shared" si="8"/>
        <v>14703</v>
      </c>
      <c r="H111" s="59">
        <f t="shared" si="9"/>
        <v>4.2447110721049473E-2</v>
      </c>
      <c r="I111" s="60">
        <v>1</v>
      </c>
      <c r="J111" s="60">
        <v>1</v>
      </c>
      <c r="K111" s="31" t="s">
        <v>972</v>
      </c>
      <c r="L111" s="31" t="s">
        <v>913</v>
      </c>
      <c r="M111" s="39" t="s">
        <v>203</v>
      </c>
      <c r="N111" s="39" t="s">
        <v>197</v>
      </c>
    </row>
    <row r="112" spans="1:14" ht="36.75" customHeight="1">
      <c r="A112" s="30">
        <v>107</v>
      </c>
      <c r="B112" s="46" t="s">
        <v>815</v>
      </c>
      <c r="C112" s="30" t="s">
        <v>40</v>
      </c>
      <c r="D112" s="58" t="s">
        <v>761</v>
      </c>
      <c r="E112" s="34">
        <v>569423</v>
      </c>
      <c r="F112" s="34">
        <v>571164</v>
      </c>
      <c r="G112" s="32">
        <f t="shared" si="8"/>
        <v>1741</v>
      </c>
      <c r="H112" s="59">
        <f t="shared" si="9"/>
        <v>3.0481612986812895E-3</v>
      </c>
      <c r="I112" s="60">
        <v>0</v>
      </c>
      <c r="J112" s="60">
        <v>0</v>
      </c>
      <c r="K112" s="31" t="s">
        <v>1007</v>
      </c>
      <c r="L112" s="31" t="s">
        <v>914</v>
      </c>
      <c r="M112" s="39" t="s">
        <v>204</v>
      </c>
      <c r="N112" s="39" t="s">
        <v>205</v>
      </c>
    </row>
    <row r="113" spans="1:14" ht="37.5" customHeight="1">
      <c r="A113" s="30">
        <v>108</v>
      </c>
      <c r="B113" s="45" t="s">
        <v>484</v>
      </c>
      <c r="C113" s="18" t="s">
        <v>493</v>
      </c>
      <c r="D113" s="42">
        <v>51059</v>
      </c>
      <c r="E113" s="43">
        <v>358625</v>
      </c>
      <c r="F113" s="43">
        <v>358957</v>
      </c>
      <c r="G113" s="43">
        <f t="shared" si="8"/>
        <v>332</v>
      </c>
      <c r="H113" s="61">
        <f t="shared" si="9"/>
        <v>9.2490186846892525E-4</v>
      </c>
      <c r="I113" s="42">
        <v>0</v>
      </c>
      <c r="J113" s="42">
        <v>0</v>
      </c>
      <c r="K113" s="18" t="s">
        <v>963</v>
      </c>
      <c r="L113" s="18" t="s">
        <v>915</v>
      </c>
      <c r="M113" s="40" t="s">
        <v>577</v>
      </c>
      <c r="N113" s="40" t="s">
        <v>578</v>
      </c>
    </row>
    <row r="114" spans="1:14" ht="24.95" customHeight="1">
      <c r="A114" s="30">
        <v>109</v>
      </c>
      <c r="B114" s="45" t="s">
        <v>485</v>
      </c>
      <c r="C114" s="18" t="s">
        <v>493</v>
      </c>
      <c r="D114" s="42" t="s">
        <v>538</v>
      </c>
      <c r="E114" s="43">
        <v>139413</v>
      </c>
      <c r="F114" s="43">
        <v>140934</v>
      </c>
      <c r="G114" s="43">
        <f t="shared" si="8"/>
        <v>1521</v>
      </c>
      <c r="H114" s="61">
        <f t="shared" si="9"/>
        <v>1.079228575077696E-2</v>
      </c>
      <c r="I114" s="42">
        <v>0</v>
      </c>
      <c r="J114" s="42">
        <v>1</v>
      </c>
      <c r="K114" s="18" t="s">
        <v>992</v>
      </c>
      <c r="L114" s="18" t="s">
        <v>916</v>
      </c>
      <c r="M114" s="40" t="s">
        <v>579</v>
      </c>
      <c r="N114" s="40" t="s">
        <v>20</v>
      </c>
    </row>
    <row r="115" spans="1:14" ht="24.95" customHeight="1">
      <c r="A115" s="30">
        <v>110</v>
      </c>
      <c r="B115" s="46" t="s">
        <v>816</v>
      </c>
      <c r="C115" s="30" t="s">
        <v>41</v>
      </c>
      <c r="D115" s="58" t="s">
        <v>762</v>
      </c>
      <c r="E115" s="34">
        <v>270885</v>
      </c>
      <c r="F115" s="34">
        <v>282556</v>
      </c>
      <c r="G115" s="32">
        <f t="shared" si="8"/>
        <v>11671</v>
      </c>
      <c r="H115" s="59">
        <f t="shared" si="9"/>
        <v>4.130508642534577E-2</v>
      </c>
      <c r="I115" s="60">
        <v>0</v>
      </c>
      <c r="J115" s="60">
        <v>0</v>
      </c>
      <c r="K115" s="31" t="s">
        <v>985</v>
      </c>
      <c r="L115" s="31" t="s">
        <v>917</v>
      </c>
      <c r="M115" s="39" t="s">
        <v>19</v>
      </c>
      <c r="N115" s="39" t="s">
        <v>20</v>
      </c>
    </row>
    <row r="116" spans="1:14">
      <c r="A116" s="5"/>
      <c r="B116" s="8" t="s">
        <v>132</v>
      </c>
      <c r="C116" s="5"/>
      <c r="D116" s="65"/>
      <c r="E116" s="66">
        <f>SUM(E6:E115)</f>
        <v>36035799</v>
      </c>
      <c r="F116" s="66">
        <f>SUM(F6:F115)</f>
        <v>37901340</v>
      </c>
      <c r="G116" s="66">
        <f t="shared" ref="G116" si="10">F116-E116</f>
        <v>1865541</v>
      </c>
      <c r="H116" s="67">
        <f t="shared" ref="H116" si="11">G116/F116</f>
        <v>4.9220977411352736E-2</v>
      </c>
      <c r="I116" s="67">
        <f>COUNTIF(I6:I115,1) / COUNT(I6:I115)</f>
        <v>0.16363636363636364</v>
      </c>
      <c r="J116" s="67">
        <f>COUNTIF(J6:J115,1) / COUNT(J6:J115)</f>
        <v>0.60909090909090913</v>
      </c>
      <c r="K116" s="29"/>
      <c r="L116" s="29"/>
      <c r="M116" s="11"/>
      <c r="N116" s="10"/>
    </row>
    <row r="123" spans="1:14">
      <c r="E123" s="9"/>
      <c r="F123" s="9"/>
      <c r="G123" s="9"/>
      <c r="H123" s="9"/>
      <c r="I123" s="9"/>
      <c r="J123" s="9"/>
      <c r="K123" s="9"/>
      <c r="L123" s="9"/>
    </row>
  </sheetData>
  <sortState ref="B6:M159">
    <sortCondition ref="C6:C159"/>
    <sortCondition ref="B6:B159"/>
  </sortState>
  <mergeCells count="2">
    <mergeCell ref="A1:A3"/>
    <mergeCell ref="B2:J2"/>
  </mergeCells>
  <conditionalFormatting sqref="D6:N23 B10:C28 B29:J43 D24:J28 K24:N43 B44:N115">
    <cfRule type="expression" dxfId="4" priority="4">
      <formula>MOD(ROW(),2)</formula>
    </cfRule>
  </conditionalFormatting>
  <conditionalFormatting sqref="A6:C6 B7:C9 A7:A115">
    <cfRule type="expression" dxfId="3" priority="2">
      <formula>MOD(ROW(),2)</formula>
    </cfRule>
  </conditionalFormatting>
  <hyperlinks>
    <hyperlink ref="N84" r:id="rId1" location="EXEMPT%20PROPERTY%20CLASS%20CODES"/>
    <hyperlink ref="N85" r:id="rId2" location="EXEMPT%20PROPERTY%20CLASS%20CODES"/>
    <hyperlink ref="N87" r:id="rId3" location="EXEMPT%20PROPERTY%20CLASS%20CODES"/>
    <hyperlink ref="N70" r:id="rId4"/>
    <hyperlink ref="N86" r:id="rId5" location="EXEMPT%20PROPERTY%20CLASS%20CODES"/>
  </hyperlinks>
  <pageMargins left="0.7" right="0.7" top="0.75" bottom="0.75" header="0.3" footer="0.3"/>
  <pageSetup orientation="portrait"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1"/>
  <sheetViews>
    <sheetView showGridLines="0" tabSelected="1" zoomScale="90" zoomScaleNormal="90" workbookViewId="0">
      <pane xSplit="3" ySplit="5" topLeftCell="D6" activePane="bottomRight" state="frozen"/>
      <selection pane="topRight" activeCell="D1" sqref="D1"/>
      <selection pane="bottomLeft" activeCell="A6" sqref="A6"/>
      <selection pane="bottomRight" activeCell="A20" sqref="A20"/>
    </sheetView>
  </sheetViews>
  <sheetFormatPr defaultRowHeight="15"/>
  <cols>
    <col min="1" max="1" width="4.5703125" bestFit="1" customWidth="1"/>
    <col min="2" max="2" width="19.42578125" bestFit="1" customWidth="1"/>
    <col min="3" max="3" width="6.28515625" bestFit="1" customWidth="1"/>
    <col min="4" max="5" width="42.42578125" customWidth="1"/>
    <col min="6" max="6" width="47.5703125" bestFit="1" customWidth="1"/>
    <col min="7" max="7" width="46" bestFit="1" customWidth="1"/>
    <col min="8" max="8" width="14" bestFit="1" customWidth="1"/>
    <col min="9" max="9" width="19.28515625" customWidth="1"/>
  </cols>
  <sheetData>
    <row r="1" spans="1:11" ht="30">
      <c r="A1" s="72" t="s">
        <v>722</v>
      </c>
      <c r="B1" s="35"/>
      <c r="C1" s="36"/>
      <c r="D1" s="36"/>
      <c r="E1" s="50"/>
      <c r="F1" s="4"/>
      <c r="G1" s="4"/>
      <c r="H1" s="4"/>
      <c r="I1" s="4"/>
      <c r="J1" s="4"/>
      <c r="K1" s="4"/>
    </row>
    <row r="2" spans="1:11" ht="40.5" customHeight="1">
      <c r="A2" s="72"/>
      <c r="B2" s="77" t="s">
        <v>773</v>
      </c>
      <c r="C2" s="76"/>
      <c r="D2" s="76"/>
      <c r="E2" s="76"/>
      <c r="F2" s="76"/>
      <c r="G2" s="76"/>
      <c r="H2" s="76"/>
      <c r="I2" s="37"/>
      <c r="J2" s="37"/>
      <c r="K2" s="37"/>
    </row>
    <row r="3" spans="1:11" ht="31.5">
      <c r="A3" s="72"/>
      <c r="B3" s="35"/>
      <c r="C3" s="38"/>
      <c r="D3" s="38"/>
      <c r="E3" s="38"/>
      <c r="F3" s="4"/>
      <c r="G3" s="4"/>
      <c r="H3" s="4"/>
      <c r="I3" s="4"/>
      <c r="J3" s="4"/>
      <c r="K3" s="4"/>
    </row>
    <row r="5" spans="1:11" ht="51" customHeight="1">
      <c r="A5" s="15" t="s">
        <v>23</v>
      </c>
      <c r="B5" s="15" t="s">
        <v>0</v>
      </c>
      <c r="C5" s="15" t="s">
        <v>1</v>
      </c>
      <c r="D5" s="15" t="s">
        <v>134</v>
      </c>
      <c r="E5" s="15" t="s">
        <v>1079</v>
      </c>
      <c r="F5" s="15" t="s">
        <v>1080</v>
      </c>
      <c r="G5" s="15" t="s">
        <v>4</v>
      </c>
      <c r="H5" s="15" t="s">
        <v>444</v>
      </c>
      <c r="I5" s="44" t="s">
        <v>790</v>
      </c>
    </row>
    <row r="6" spans="1:11">
      <c r="A6" s="18">
        <v>1</v>
      </c>
      <c r="B6" s="18" t="s">
        <v>778</v>
      </c>
      <c r="C6" s="18" t="s">
        <v>24</v>
      </c>
      <c r="D6" s="18" t="s">
        <v>26</v>
      </c>
      <c r="E6" s="18" t="s">
        <v>823</v>
      </c>
      <c r="F6" s="19" t="s">
        <v>208</v>
      </c>
      <c r="G6" s="19" t="s">
        <v>209</v>
      </c>
      <c r="H6" s="18">
        <v>0</v>
      </c>
      <c r="I6" s="68">
        <v>0</v>
      </c>
    </row>
    <row r="7" spans="1:11">
      <c r="A7" s="18">
        <v>2</v>
      </c>
      <c r="B7" s="18" t="s">
        <v>778</v>
      </c>
      <c r="C7" s="18" t="s">
        <v>24</v>
      </c>
      <c r="D7" s="18" t="s">
        <v>26</v>
      </c>
      <c r="E7" s="18" t="s">
        <v>823</v>
      </c>
      <c r="F7" s="19" t="s">
        <v>210</v>
      </c>
      <c r="G7" s="19" t="s">
        <v>214</v>
      </c>
      <c r="H7" s="18">
        <v>0</v>
      </c>
      <c r="I7" s="68">
        <v>0</v>
      </c>
    </row>
    <row r="8" spans="1:11">
      <c r="A8" s="18">
        <v>3</v>
      </c>
      <c r="B8" s="18" t="s">
        <v>778</v>
      </c>
      <c r="C8" s="18" t="s">
        <v>24</v>
      </c>
      <c r="D8" s="18" t="s">
        <v>26</v>
      </c>
      <c r="E8" s="18" t="s">
        <v>823</v>
      </c>
      <c r="F8" s="19" t="s">
        <v>211</v>
      </c>
      <c r="G8" s="19" t="s">
        <v>215</v>
      </c>
      <c r="H8" s="18">
        <v>0</v>
      </c>
      <c r="I8" s="68">
        <v>0</v>
      </c>
    </row>
    <row r="9" spans="1:11">
      <c r="A9" s="18">
        <v>4</v>
      </c>
      <c r="B9" s="18" t="s">
        <v>778</v>
      </c>
      <c r="C9" s="18" t="s">
        <v>24</v>
      </c>
      <c r="D9" s="18" t="s">
        <v>26</v>
      </c>
      <c r="E9" s="18" t="s">
        <v>823</v>
      </c>
      <c r="F9" s="19" t="s">
        <v>212</v>
      </c>
      <c r="G9" s="19" t="s">
        <v>216</v>
      </c>
      <c r="H9" s="18">
        <v>0</v>
      </c>
      <c r="I9" s="68">
        <v>0</v>
      </c>
    </row>
    <row r="10" spans="1:11">
      <c r="A10" s="18">
        <v>5</v>
      </c>
      <c r="B10" s="18" t="s">
        <v>778</v>
      </c>
      <c r="C10" s="18" t="s">
        <v>24</v>
      </c>
      <c r="D10" s="18" t="s">
        <v>26</v>
      </c>
      <c r="E10" s="18" t="s">
        <v>823</v>
      </c>
      <c r="F10" s="19" t="s">
        <v>213</v>
      </c>
      <c r="G10" s="19" t="s">
        <v>217</v>
      </c>
      <c r="H10" s="18">
        <v>0</v>
      </c>
      <c r="I10" s="68">
        <v>0</v>
      </c>
    </row>
    <row r="11" spans="1:11">
      <c r="A11" s="18">
        <v>6</v>
      </c>
      <c r="B11" s="18" t="s">
        <v>779</v>
      </c>
      <c r="C11" s="18" t="s">
        <v>24</v>
      </c>
      <c r="D11" s="18" t="s">
        <v>5</v>
      </c>
      <c r="E11" s="18" t="s">
        <v>825</v>
      </c>
      <c r="F11" s="19" t="s">
        <v>219</v>
      </c>
      <c r="G11" s="19" t="s">
        <v>218</v>
      </c>
      <c r="H11" s="18">
        <v>0</v>
      </c>
      <c r="I11" s="68">
        <v>0</v>
      </c>
    </row>
    <row r="12" spans="1:11">
      <c r="A12" s="18">
        <v>7</v>
      </c>
      <c r="B12" s="18" t="s">
        <v>779</v>
      </c>
      <c r="C12" s="18" t="s">
        <v>24</v>
      </c>
      <c r="D12" s="18" t="s">
        <v>5</v>
      </c>
      <c r="E12" s="18" t="s">
        <v>825</v>
      </c>
      <c r="F12" s="19" t="s">
        <v>220</v>
      </c>
      <c r="G12" s="19" t="s">
        <v>221</v>
      </c>
      <c r="H12" s="18">
        <v>0</v>
      </c>
      <c r="I12" s="68">
        <v>0</v>
      </c>
    </row>
    <row r="13" spans="1:11">
      <c r="A13" s="18">
        <v>8</v>
      </c>
      <c r="B13" s="18" t="s">
        <v>779</v>
      </c>
      <c r="C13" s="18" t="s">
        <v>24</v>
      </c>
      <c r="D13" s="18" t="s">
        <v>5</v>
      </c>
      <c r="E13" s="18" t="s">
        <v>825</v>
      </c>
      <c r="F13" s="19" t="s">
        <v>223</v>
      </c>
      <c r="G13" s="19" t="s">
        <v>224</v>
      </c>
      <c r="H13" s="18">
        <v>0</v>
      </c>
      <c r="I13" s="68">
        <v>0</v>
      </c>
    </row>
    <row r="14" spans="1:11">
      <c r="A14" s="18">
        <v>9</v>
      </c>
      <c r="B14" s="18" t="s">
        <v>779</v>
      </c>
      <c r="C14" s="18" t="s">
        <v>24</v>
      </c>
      <c r="D14" s="18" t="s">
        <v>5</v>
      </c>
      <c r="E14" s="18" t="s">
        <v>825</v>
      </c>
      <c r="F14" s="19" t="s">
        <v>225</v>
      </c>
      <c r="G14" s="19" t="s">
        <v>226</v>
      </c>
      <c r="H14" s="18">
        <v>0</v>
      </c>
      <c r="I14" s="68">
        <v>0</v>
      </c>
    </row>
    <row r="15" spans="1:11">
      <c r="A15" s="18">
        <v>10</v>
      </c>
      <c r="B15" s="18" t="s">
        <v>779</v>
      </c>
      <c r="C15" s="18" t="s">
        <v>24</v>
      </c>
      <c r="D15" s="18" t="s">
        <v>5</v>
      </c>
      <c r="E15" s="18" t="s">
        <v>825</v>
      </c>
      <c r="F15" s="19" t="s">
        <v>227</v>
      </c>
      <c r="G15" s="19" t="s">
        <v>240</v>
      </c>
      <c r="H15" s="18">
        <v>0</v>
      </c>
      <c r="I15" s="68">
        <v>0</v>
      </c>
    </row>
    <row r="16" spans="1:11">
      <c r="A16" s="18">
        <v>11</v>
      </c>
      <c r="B16" s="18" t="s">
        <v>779</v>
      </c>
      <c r="C16" s="18" t="s">
        <v>24</v>
      </c>
      <c r="D16" s="18" t="s">
        <v>5</v>
      </c>
      <c r="E16" s="18" t="s">
        <v>825</v>
      </c>
      <c r="F16" s="19" t="s">
        <v>228</v>
      </c>
      <c r="G16" s="19" t="s">
        <v>241</v>
      </c>
      <c r="H16" s="18">
        <v>0</v>
      </c>
      <c r="I16" s="68">
        <v>0</v>
      </c>
    </row>
    <row r="17" spans="1:9">
      <c r="A17" s="18">
        <v>12</v>
      </c>
      <c r="B17" s="18" t="s">
        <v>779</v>
      </c>
      <c r="C17" s="18" t="s">
        <v>24</v>
      </c>
      <c r="D17" s="18" t="s">
        <v>5</v>
      </c>
      <c r="E17" s="18" t="s">
        <v>825</v>
      </c>
      <c r="F17" s="19" t="s">
        <v>229</v>
      </c>
      <c r="G17" s="19" t="s">
        <v>242</v>
      </c>
      <c r="H17" s="18">
        <v>0</v>
      </c>
      <c r="I17" s="68">
        <v>0</v>
      </c>
    </row>
    <row r="18" spans="1:9">
      <c r="A18" s="18">
        <v>13</v>
      </c>
      <c r="B18" s="18" t="s">
        <v>779</v>
      </c>
      <c r="C18" s="18" t="s">
        <v>24</v>
      </c>
      <c r="D18" s="18" t="s">
        <v>5</v>
      </c>
      <c r="E18" s="18" t="s">
        <v>825</v>
      </c>
      <c r="F18" s="19" t="s">
        <v>230</v>
      </c>
      <c r="G18" s="19" t="s">
        <v>243</v>
      </c>
      <c r="H18" s="18">
        <v>0</v>
      </c>
      <c r="I18" s="68">
        <v>0</v>
      </c>
    </row>
    <row r="19" spans="1:9">
      <c r="A19" s="18">
        <v>14</v>
      </c>
      <c r="B19" s="18" t="s">
        <v>779</v>
      </c>
      <c r="C19" s="18" t="s">
        <v>24</v>
      </c>
      <c r="D19" s="18" t="s">
        <v>5</v>
      </c>
      <c r="E19" s="18" t="s">
        <v>825</v>
      </c>
      <c r="F19" s="19" t="s">
        <v>231</v>
      </c>
      <c r="G19" s="19" t="s">
        <v>244</v>
      </c>
      <c r="H19" s="18">
        <v>0</v>
      </c>
      <c r="I19" s="68">
        <v>0</v>
      </c>
    </row>
    <row r="20" spans="1:9">
      <c r="A20" s="18">
        <v>15</v>
      </c>
      <c r="B20" s="18" t="s">
        <v>779</v>
      </c>
      <c r="C20" s="18" t="s">
        <v>24</v>
      </c>
      <c r="D20" s="18" t="s">
        <v>5</v>
      </c>
      <c r="E20" s="18" t="s">
        <v>825</v>
      </c>
      <c r="F20" s="19" t="s">
        <v>232</v>
      </c>
      <c r="G20" s="19" t="s">
        <v>245</v>
      </c>
      <c r="H20" s="18">
        <v>0</v>
      </c>
      <c r="I20" s="68">
        <v>0</v>
      </c>
    </row>
    <row r="21" spans="1:9">
      <c r="A21" s="18">
        <v>16</v>
      </c>
      <c r="B21" s="18" t="s">
        <v>779</v>
      </c>
      <c r="C21" s="18" t="s">
        <v>24</v>
      </c>
      <c r="D21" s="18" t="s">
        <v>5</v>
      </c>
      <c r="E21" s="18" t="s">
        <v>825</v>
      </c>
      <c r="F21" s="19" t="s">
        <v>233</v>
      </c>
      <c r="G21" s="19" t="s">
        <v>246</v>
      </c>
      <c r="H21" s="18">
        <v>0</v>
      </c>
      <c r="I21" s="68">
        <v>0</v>
      </c>
    </row>
    <row r="22" spans="1:9">
      <c r="A22" s="18">
        <v>17</v>
      </c>
      <c r="B22" s="18" t="s">
        <v>779</v>
      </c>
      <c r="C22" s="18" t="s">
        <v>24</v>
      </c>
      <c r="D22" s="18" t="s">
        <v>5</v>
      </c>
      <c r="E22" s="18" t="s">
        <v>825</v>
      </c>
      <c r="F22" s="19" t="s">
        <v>234</v>
      </c>
      <c r="G22" s="19" t="s">
        <v>247</v>
      </c>
      <c r="H22" s="18">
        <v>0</v>
      </c>
      <c r="I22" s="68">
        <v>0</v>
      </c>
    </row>
    <row r="23" spans="1:9">
      <c r="A23" s="18">
        <v>18</v>
      </c>
      <c r="B23" s="18" t="s">
        <v>779</v>
      </c>
      <c r="C23" s="18" t="s">
        <v>24</v>
      </c>
      <c r="D23" s="18" t="s">
        <v>5</v>
      </c>
      <c r="E23" s="18" t="s">
        <v>825</v>
      </c>
      <c r="F23" s="19" t="s">
        <v>235</v>
      </c>
      <c r="G23" s="19" t="s">
        <v>248</v>
      </c>
      <c r="H23" s="18">
        <v>0</v>
      </c>
      <c r="I23" s="68">
        <v>0</v>
      </c>
    </row>
    <row r="24" spans="1:9">
      <c r="A24" s="18">
        <v>19</v>
      </c>
      <c r="B24" s="18" t="s">
        <v>779</v>
      </c>
      <c r="C24" s="18" t="s">
        <v>24</v>
      </c>
      <c r="D24" s="18" t="s">
        <v>5</v>
      </c>
      <c r="E24" s="18" t="s">
        <v>825</v>
      </c>
      <c r="F24" s="19" t="s">
        <v>236</v>
      </c>
      <c r="G24" s="19" t="s">
        <v>249</v>
      </c>
      <c r="H24" s="18">
        <v>0</v>
      </c>
      <c r="I24" s="68">
        <v>0</v>
      </c>
    </row>
    <row r="25" spans="1:9">
      <c r="A25" s="18">
        <v>20</v>
      </c>
      <c r="B25" s="18" t="s">
        <v>779</v>
      </c>
      <c r="C25" s="18" t="s">
        <v>24</v>
      </c>
      <c r="D25" s="18" t="s">
        <v>5</v>
      </c>
      <c r="E25" s="18" t="s">
        <v>825</v>
      </c>
      <c r="F25" s="19" t="s">
        <v>237</v>
      </c>
      <c r="G25" s="19" t="s">
        <v>250</v>
      </c>
      <c r="H25" s="18">
        <v>0</v>
      </c>
      <c r="I25" s="68">
        <v>0</v>
      </c>
    </row>
    <row r="26" spans="1:9">
      <c r="A26" s="18">
        <v>21</v>
      </c>
      <c r="B26" s="18" t="s">
        <v>779</v>
      </c>
      <c r="C26" s="18" t="s">
        <v>24</v>
      </c>
      <c r="D26" s="18" t="s">
        <v>5</v>
      </c>
      <c r="E26" s="18" t="s">
        <v>825</v>
      </c>
      <c r="F26" s="19" t="s">
        <v>238</v>
      </c>
      <c r="G26" s="19" t="s">
        <v>251</v>
      </c>
      <c r="H26" s="18">
        <v>0</v>
      </c>
      <c r="I26" s="68">
        <v>0</v>
      </c>
    </row>
    <row r="27" spans="1:9">
      <c r="A27" s="18">
        <v>22</v>
      </c>
      <c r="B27" s="18" t="s">
        <v>779</v>
      </c>
      <c r="C27" s="18" t="s">
        <v>24</v>
      </c>
      <c r="D27" s="18" t="s">
        <v>5</v>
      </c>
      <c r="E27" s="18" t="s">
        <v>825</v>
      </c>
      <c r="F27" s="19" t="s">
        <v>239</v>
      </c>
      <c r="G27" s="19" t="s">
        <v>252</v>
      </c>
      <c r="H27" s="18">
        <v>0</v>
      </c>
      <c r="I27" s="68">
        <v>0</v>
      </c>
    </row>
    <row r="28" spans="1:9">
      <c r="A28" s="18">
        <v>23</v>
      </c>
      <c r="B28" s="18" t="s">
        <v>450</v>
      </c>
      <c r="C28" s="18" t="s">
        <v>29</v>
      </c>
      <c r="D28" s="18" t="s">
        <v>584</v>
      </c>
      <c r="E28" s="18" t="s">
        <v>826</v>
      </c>
      <c r="F28" s="19" t="s">
        <v>585</v>
      </c>
      <c r="G28" s="19" t="s">
        <v>586</v>
      </c>
      <c r="H28" s="18">
        <v>0</v>
      </c>
      <c r="I28" s="68">
        <v>0</v>
      </c>
    </row>
    <row r="29" spans="1:9">
      <c r="A29" s="18">
        <v>24</v>
      </c>
      <c r="B29" s="18" t="s">
        <v>450</v>
      </c>
      <c r="C29" s="18" t="s">
        <v>29</v>
      </c>
      <c r="D29" s="18" t="s">
        <v>584</v>
      </c>
      <c r="E29" s="18" t="s">
        <v>826</v>
      </c>
      <c r="F29" s="19" t="s">
        <v>588</v>
      </c>
      <c r="G29" s="19" t="s">
        <v>589</v>
      </c>
      <c r="H29" s="48">
        <v>0</v>
      </c>
      <c r="I29" s="68">
        <v>0</v>
      </c>
    </row>
    <row r="30" spans="1:9">
      <c r="A30" s="18">
        <v>25</v>
      </c>
      <c r="B30" s="18" t="s">
        <v>450</v>
      </c>
      <c r="C30" s="18" t="s">
        <v>29</v>
      </c>
      <c r="D30" s="18" t="s">
        <v>584</v>
      </c>
      <c r="E30" s="18" t="s">
        <v>827</v>
      </c>
      <c r="F30" s="19" t="s">
        <v>590</v>
      </c>
      <c r="G30" s="19" t="s">
        <v>591</v>
      </c>
      <c r="H30" s="48">
        <v>0</v>
      </c>
      <c r="I30" s="68">
        <v>0</v>
      </c>
    </row>
    <row r="31" spans="1:9">
      <c r="A31" s="18">
        <v>26</v>
      </c>
      <c r="B31" s="18" t="s">
        <v>450</v>
      </c>
      <c r="C31" s="18" t="s">
        <v>29</v>
      </c>
      <c r="D31" s="18" t="s">
        <v>584</v>
      </c>
      <c r="E31" s="18" t="s">
        <v>827</v>
      </c>
      <c r="F31" s="19" t="s">
        <v>593</v>
      </c>
      <c r="G31" s="19" t="s">
        <v>625</v>
      </c>
      <c r="H31" s="48">
        <v>0</v>
      </c>
      <c r="I31" s="68">
        <v>0</v>
      </c>
    </row>
    <row r="32" spans="1:9">
      <c r="A32" s="18">
        <v>27</v>
      </c>
      <c r="B32" s="18" t="s">
        <v>451</v>
      </c>
      <c r="C32" s="18" t="s">
        <v>29</v>
      </c>
      <c r="D32" s="18" t="s">
        <v>42</v>
      </c>
      <c r="E32" s="18" t="s">
        <v>828</v>
      </c>
      <c r="F32" s="19" t="s">
        <v>595</v>
      </c>
      <c r="G32" s="19" t="s">
        <v>592</v>
      </c>
      <c r="H32" s="48">
        <v>0</v>
      </c>
      <c r="I32" s="68">
        <v>0</v>
      </c>
    </row>
    <row r="33" spans="1:9">
      <c r="A33" s="18">
        <v>28</v>
      </c>
      <c r="B33" s="18" t="s">
        <v>452</v>
      </c>
      <c r="C33" s="18" t="s">
        <v>29</v>
      </c>
      <c r="D33" s="18" t="s">
        <v>42</v>
      </c>
      <c r="E33" s="18" t="s">
        <v>829</v>
      </c>
      <c r="F33" s="19" t="s">
        <v>617</v>
      </c>
      <c r="G33" s="19" t="s">
        <v>591</v>
      </c>
      <c r="H33" s="48">
        <v>0</v>
      </c>
      <c r="I33" s="68">
        <v>0</v>
      </c>
    </row>
    <row r="34" spans="1:9">
      <c r="A34" s="18">
        <v>29</v>
      </c>
      <c r="B34" s="18" t="s">
        <v>452</v>
      </c>
      <c r="C34" s="18" t="s">
        <v>29</v>
      </c>
      <c r="D34" s="18" t="s">
        <v>42</v>
      </c>
      <c r="E34" s="18" t="s">
        <v>829</v>
      </c>
      <c r="F34" s="19" t="s">
        <v>618</v>
      </c>
      <c r="G34" s="19" t="s">
        <v>625</v>
      </c>
      <c r="H34" s="48">
        <v>0</v>
      </c>
      <c r="I34" s="68">
        <v>0</v>
      </c>
    </row>
    <row r="35" spans="1:9">
      <c r="A35" s="18">
        <v>30</v>
      </c>
      <c r="B35" s="18" t="s">
        <v>453</v>
      </c>
      <c r="C35" s="18" t="s">
        <v>29</v>
      </c>
      <c r="D35" s="18" t="s">
        <v>42</v>
      </c>
      <c r="E35" s="18" t="s">
        <v>830</v>
      </c>
      <c r="F35" s="19" t="s">
        <v>619</v>
      </c>
      <c r="G35" s="19" t="s">
        <v>620</v>
      </c>
      <c r="H35" s="48">
        <v>0</v>
      </c>
      <c r="I35" s="68">
        <v>0</v>
      </c>
    </row>
    <row r="36" spans="1:9">
      <c r="A36" s="18">
        <v>31</v>
      </c>
      <c r="B36" s="18" t="s">
        <v>780</v>
      </c>
      <c r="C36" s="18" t="s">
        <v>29</v>
      </c>
      <c r="D36" s="18" t="s">
        <v>42</v>
      </c>
      <c r="E36" s="18" t="s">
        <v>831</v>
      </c>
      <c r="F36" s="19" t="s">
        <v>253</v>
      </c>
      <c r="G36" s="19" t="s">
        <v>258</v>
      </c>
      <c r="H36" s="48">
        <v>1</v>
      </c>
      <c r="I36" s="68">
        <v>0</v>
      </c>
    </row>
    <row r="37" spans="1:9">
      <c r="A37" s="18">
        <v>32</v>
      </c>
      <c r="B37" s="18" t="s">
        <v>780</v>
      </c>
      <c r="C37" s="18" t="s">
        <v>29</v>
      </c>
      <c r="D37" s="18" t="s">
        <v>42</v>
      </c>
      <c r="E37" s="18" t="s">
        <v>831</v>
      </c>
      <c r="F37" s="19" t="s">
        <v>254</v>
      </c>
      <c r="G37" s="19" t="s">
        <v>259</v>
      </c>
      <c r="H37" s="18">
        <v>1</v>
      </c>
      <c r="I37" s="68">
        <v>0</v>
      </c>
    </row>
    <row r="38" spans="1:9">
      <c r="A38" s="18">
        <v>33</v>
      </c>
      <c r="B38" s="18" t="s">
        <v>780</v>
      </c>
      <c r="C38" s="18" t="s">
        <v>29</v>
      </c>
      <c r="D38" s="18" t="s">
        <v>42</v>
      </c>
      <c r="E38" s="18" t="s">
        <v>831</v>
      </c>
      <c r="F38" s="19" t="s">
        <v>255</v>
      </c>
      <c r="G38" s="19" t="s">
        <v>260</v>
      </c>
      <c r="H38" s="18">
        <v>1</v>
      </c>
      <c r="I38" s="68">
        <v>0</v>
      </c>
    </row>
    <row r="39" spans="1:9">
      <c r="A39" s="18">
        <v>34</v>
      </c>
      <c r="B39" s="18" t="s">
        <v>780</v>
      </c>
      <c r="C39" s="18" t="s">
        <v>29</v>
      </c>
      <c r="D39" s="18" t="s">
        <v>42</v>
      </c>
      <c r="E39" s="18" t="s">
        <v>831</v>
      </c>
      <c r="F39" s="19" t="s">
        <v>256</v>
      </c>
      <c r="G39" s="19" t="s">
        <v>261</v>
      </c>
      <c r="H39" s="18">
        <v>1</v>
      </c>
      <c r="I39" s="68">
        <v>0</v>
      </c>
    </row>
    <row r="40" spans="1:9">
      <c r="A40" s="18">
        <v>35</v>
      </c>
      <c r="B40" s="18" t="s">
        <v>780</v>
      </c>
      <c r="C40" s="18" t="s">
        <v>29</v>
      </c>
      <c r="D40" s="18" t="s">
        <v>42</v>
      </c>
      <c r="E40" s="18" t="s">
        <v>831</v>
      </c>
      <c r="F40" s="19" t="s">
        <v>257</v>
      </c>
      <c r="G40" s="19" t="s">
        <v>262</v>
      </c>
      <c r="H40" s="18">
        <v>1</v>
      </c>
      <c r="I40" s="68">
        <v>0</v>
      </c>
    </row>
    <row r="41" spans="1:9">
      <c r="A41" s="18">
        <v>36</v>
      </c>
      <c r="B41" s="18" t="s">
        <v>454</v>
      </c>
      <c r="C41" s="18" t="s">
        <v>29</v>
      </c>
      <c r="D41" s="18" t="s">
        <v>584</v>
      </c>
      <c r="E41" s="18" t="s">
        <v>832</v>
      </c>
      <c r="F41" s="19" t="s">
        <v>1021</v>
      </c>
      <c r="G41" s="19" t="s">
        <v>591</v>
      </c>
      <c r="H41" s="18">
        <v>0</v>
      </c>
      <c r="I41" s="68">
        <v>0</v>
      </c>
    </row>
    <row r="42" spans="1:9">
      <c r="A42" s="18">
        <v>37</v>
      </c>
      <c r="B42" s="18" t="s">
        <v>454</v>
      </c>
      <c r="C42" s="18" t="s">
        <v>29</v>
      </c>
      <c r="D42" s="18" t="s">
        <v>584</v>
      </c>
      <c r="E42" s="18" t="s">
        <v>832</v>
      </c>
      <c r="F42" s="19" t="s">
        <v>621</v>
      </c>
      <c r="G42" s="19" t="s">
        <v>591</v>
      </c>
      <c r="H42" s="18">
        <v>0</v>
      </c>
      <c r="I42" s="68">
        <v>0</v>
      </c>
    </row>
    <row r="43" spans="1:9">
      <c r="A43" s="18">
        <v>38</v>
      </c>
      <c r="B43" s="18" t="s">
        <v>454</v>
      </c>
      <c r="C43" s="18" t="s">
        <v>29</v>
      </c>
      <c r="D43" s="18" t="s">
        <v>584</v>
      </c>
      <c r="E43" s="18" t="s">
        <v>832</v>
      </c>
      <c r="F43" s="19" t="s">
        <v>622</v>
      </c>
      <c r="G43" s="19" t="s">
        <v>623</v>
      </c>
      <c r="H43" s="18">
        <v>0</v>
      </c>
      <c r="I43" s="68">
        <v>0</v>
      </c>
    </row>
    <row r="44" spans="1:9">
      <c r="A44" s="18">
        <v>39</v>
      </c>
      <c r="B44" s="18" t="s">
        <v>455</v>
      </c>
      <c r="C44" s="18" t="s">
        <v>29</v>
      </c>
      <c r="D44" s="18" t="s">
        <v>42</v>
      </c>
      <c r="E44" s="18" t="s">
        <v>833</v>
      </c>
      <c r="F44" s="19" t="s">
        <v>1022</v>
      </c>
      <c r="G44" s="19" t="s">
        <v>591</v>
      </c>
      <c r="H44" s="18">
        <v>0</v>
      </c>
      <c r="I44" s="68">
        <v>0</v>
      </c>
    </row>
    <row r="45" spans="1:9">
      <c r="A45" s="18">
        <v>40</v>
      </c>
      <c r="B45" s="18" t="s">
        <v>455</v>
      </c>
      <c r="C45" s="18" t="s">
        <v>29</v>
      </c>
      <c r="D45" s="18" t="s">
        <v>42</v>
      </c>
      <c r="E45" s="18" t="s">
        <v>833</v>
      </c>
      <c r="F45" s="19" t="s">
        <v>624</v>
      </c>
      <c r="G45" s="19" t="s">
        <v>625</v>
      </c>
      <c r="H45" s="18">
        <v>0</v>
      </c>
      <c r="I45" s="68">
        <v>0</v>
      </c>
    </row>
    <row r="46" spans="1:9">
      <c r="A46" s="18">
        <v>41</v>
      </c>
      <c r="B46" s="18" t="s">
        <v>456</v>
      </c>
      <c r="C46" s="18" t="s">
        <v>29</v>
      </c>
      <c r="D46" s="18" t="s">
        <v>42</v>
      </c>
      <c r="E46" s="18" t="s">
        <v>834</v>
      </c>
      <c r="F46" s="19" t="s">
        <v>1023</v>
      </c>
      <c r="G46" s="19" t="s">
        <v>591</v>
      </c>
      <c r="H46" s="18">
        <v>0</v>
      </c>
      <c r="I46" s="68">
        <v>0</v>
      </c>
    </row>
    <row r="47" spans="1:9">
      <c r="A47" s="18">
        <v>42</v>
      </c>
      <c r="B47" s="18" t="s">
        <v>456</v>
      </c>
      <c r="C47" s="18" t="s">
        <v>29</v>
      </c>
      <c r="D47" s="18" t="s">
        <v>42</v>
      </c>
      <c r="E47" s="18" t="s">
        <v>834</v>
      </c>
      <c r="F47" s="19" t="s">
        <v>626</v>
      </c>
      <c r="G47" s="19" t="s">
        <v>625</v>
      </c>
      <c r="H47" s="18">
        <v>0</v>
      </c>
      <c r="I47" s="68">
        <v>0</v>
      </c>
    </row>
    <row r="48" spans="1:9">
      <c r="A48" s="18">
        <v>43</v>
      </c>
      <c r="B48" s="18" t="s">
        <v>457</v>
      </c>
      <c r="C48" s="18" t="s">
        <v>29</v>
      </c>
      <c r="D48" s="18" t="s">
        <v>628</v>
      </c>
      <c r="E48" s="18" t="s">
        <v>835</v>
      </c>
      <c r="F48" s="19" t="s">
        <v>1024</v>
      </c>
      <c r="G48" s="19" t="s">
        <v>630</v>
      </c>
      <c r="H48" s="18">
        <v>1</v>
      </c>
      <c r="I48" s="68">
        <v>0</v>
      </c>
    </row>
    <row r="49" spans="1:9">
      <c r="A49" s="18">
        <v>44</v>
      </c>
      <c r="B49" s="18" t="s">
        <v>457</v>
      </c>
      <c r="C49" s="18" t="s">
        <v>29</v>
      </c>
      <c r="D49" s="18" t="s">
        <v>628</v>
      </c>
      <c r="E49" s="18" t="s">
        <v>835</v>
      </c>
      <c r="F49" s="19" t="s">
        <v>1025</v>
      </c>
      <c r="G49" s="19" t="s">
        <v>630</v>
      </c>
      <c r="H49" s="18">
        <v>1</v>
      </c>
      <c r="I49" s="68">
        <v>0</v>
      </c>
    </row>
    <row r="50" spans="1:9">
      <c r="A50" s="18">
        <v>45</v>
      </c>
      <c r="B50" s="18" t="s">
        <v>457</v>
      </c>
      <c r="C50" s="18" t="s">
        <v>29</v>
      </c>
      <c r="D50" s="18" t="s">
        <v>628</v>
      </c>
      <c r="E50" s="18" t="s">
        <v>835</v>
      </c>
      <c r="F50" s="19" t="s">
        <v>1026</v>
      </c>
      <c r="G50" s="19" t="s">
        <v>630</v>
      </c>
      <c r="H50" s="18">
        <v>1</v>
      </c>
      <c r="I50" s="68">
        <v>0</v>
      </c>
    </row>
    <row r="51" spans="1:9">
      <c r="A51" s="18">
        <v>46</v>
      </c>
      <c r="B51" s="18" t="s">
        <v>457</v>
      </c>
      <c r="C51" s="18" t="s">
        <v>29</v>
      </c>
      <c r="D51" s="18" t="s">
        <v>628</v>
      </c>
      <c r="E51" s="18" t="s">
        <v>835</v>
      </c>
      <c r="F51" s="19" t="s">
        <v>1027</v>
      </c>
      <c r="G51" s="19" t="s">
        <v>630</v>
      </c>
      <c r="H51" s="18">
        <v>1</v>
      </c>
      <c r="I51" s="68">
        <v>0</v>
      </c>
    </row>
    <row r="52" spans="1:9">
      <c r="A52" s="18">
        <v>47</v>
      </c>
      <c r="B52" s="18" t="s">
        <v>457</v>
      </c>
      <c r="C52" s="18" t="s">
        <v>29</v>
      </c>
      <c r="D52" s="18" t="s">
        <v>628</v>
      </c>
      <c r="E52" s="42" t="s">
        <v>835</v>
      </c>
      <c r="F52" s="19" t="s">
        <v>629</v>
      </c>
      <c r="G52" s="19" t="s">
        <v>631</v>
      </c>
      <c r="H52" s="18">
        <v>1</v>
      </c>
      <c r="I52" s="68">
        <v>0</v>
      </c>
    </row>
    <row r="53" spans="1:9">
      <c r="A53" s="18">
        <v>48</v>
      </c>
      <c r="B53" s="18" t="s">
        <v>458</v>
      </c>
      <c r="C53" s="18" t="s">
        <v>29</v>
      </c>
      <c r="D53" s="18" t="s">
        <v>42</v>
      </c>
      <c r="E53" s="18" t="s">
        <v>836</v>
      </c>
      <c r="F53" s="19" t="s">
        <v>1028</v>
      </c>
      <c r="G53" s="19" t="s">
        <v>591</v>
      </c>
      <c r="H53" s="18">
        <v>1</v>
      </c>
      <c r="I53" s="68">
        <v>0</v>
      </c>
    </row>
    <row r="54" spans="1:9">
      <c r="A54" s="18">
        <v>49</v>
      </c>
      <c r="B54" s="18" t="s">
        <v>458</v>
      </c>
      <c r="C54" s="18" t="s">
        <v>29</v>
      </c>
      <c r="D54" s="18" t="s">
        <v>42</v>
      </c>
      <c r="E54" s="18" t="s">
        <v>836</v>
      </c>
      <c r="F54" s="19" t="s">
        <v>627</v>
      </c>
      <c r="G54" s="19" t="s">
        <v>625</v>
      </c>
      <c r="H54" s="18">
        <v>1</v>
      </c>
      <c r="I54" s="68">
        <v>0</v>
      </c>
    </row>
    <row r="55" spans="1:9">
      <c r="A55" s="18">
        <v>50</v>
      </c>
      <c r="B55" s="18" t="s">
        <v>822</v>
      </c>
      <c r="C55" s="18" t="s">
        <v>29</v>
      </c>
      <c r="D55" s="18" t="s">
        <v>263</v>
      </c>
      <c r="E55" s="18" t="s">
        <v>837</v>
      </c>
      <c r="F55" s="19" t="s">
        <v>264</v>
      </c>
      <c r="G55" s="19" t="s">
        <v>267</v>
      </c>
      <c r="H55" s="18">
        <v>0</v>
      </c>
      <c r="I55" s="68">
        <v>0</v>
      </c>
    </row>
    <row r="56" spans="1:9">
      <c r="A56" s="18">
        <v>51</v>
      </c>
      <c r="B56" s="18" t="s">
        <v>822</v>
      </c>
      <c r="C56" s="18" t="s">
        <v>29</v>
      </c>
      <c r="D56" s="18" t="s">
        <v>263</v>
      </c>
      <c r="E56" s="18" t="s">
        <v>837</v>
      </c>
      <c r="F56" s="19" t="s">
        <v>265</v>
      </c>
      <c r="G56" s="19" t="s">
        <v>268</v>
      </c>
      <c r="H56" s="18">
        <v>0</v>
      </c>
      <c r="I56" s="68">
        <v>0</v>
      </c>
    </row>
    <row r="57" spans="1:9">
      <c r="A57" s="18">
        <v>52</v>
      </c>
      <c r="B57" s="18" t="s">
        <v>822</v>
      </c>
      <c r="C57" s="18" t="s">
        <v>29</v>
      </c>
      <c r="D57" s="18" t="s">
        <v>263</v>
      </c>
      <c r="E57" s="18" t="s">
        <v>837</v>
      </c>
      <c r="F57" s="19" t="s">
        <v>266</v>
      </c>
      <c r="G57" s="19" t="s">
        <v>269</v>
      </c>
      <c r="H57" s="18">
        <v>0</v>
      </c>
      <c r="I57" s="68">
        <v>0</v>
      </c>
    </row>
    <row r="58" spans="1:9">
      <c r="A58" s="18">
        <v>53</v>
      </c>
      <c r="B58" s="18" t="s">
        <v>459</v>
      </c>
      <c r="C58" s="18" t="s">
        <v>29</v>
      </c>
      <c r="D58" s="18" t="s">
        <v>42</v>
      </c>
      <c r="E58" s="18" t="s">
        <v>838</v>
      </c>
      <c r="F58" s="19" t="s">
        <v>1029</v>
      </c>
      <c r="G58" s="19" t="s">
        <v>591</v>
      </c>
      <c r="H58" s="18">
        <v>0</v>
      </c>
      <c r="I58" s="68">
        <v>0</v>
      </c>
    </row>
    <row r="59" spans="1:9">
      <c r="A59" s="18">
        <v>54</v>
      </c>
      <c r="B59" s="18" t="s">
        <v>459</v>
      </c>
      <c r="C59" s="18" t="s">
        <v>29</v>
      </c>
      <c r="D59" s="18" t="s">
        <v>42</v>
      </c>
      <c r="E59" s="18" t="s">
        <v>838</v>
      </c>
      <c r="F59" s="19" t="s">
        <v>632</v>
      </c>
      <c r="G59" s="19" t="s">
        <v>625</v>
      </c>
      <c r="H59" s="18">
        <v>0</v>
      </c>
      <c r="I59" s="68">
        <v>0</v>
      </c>
    </row>
    <row r="60" spans="1:9">
      <c r="A60" s="18">
        <v>55</v>
      </c>
      <c r="B60" s="18" t="s">
        <v>459</v>
      </c>
      <c r="C60" s="18" t="s">
        <v>29</v>
      </c>
      <c r="D60" s="18" t="s">
        <v>42</v>
      </c>
      <c r="E60" s="18" t="s">
        <v>838</v>
      </c>
      <c r="F60" s="19" t="s">
        <v>633</v>
      </c>
      <c r="G60" s="19" t="s">
        <v>634</v>
      </c>
      <c r="H60" s="18">
        <v>0</v>
      </c>
      <c r="I60" s="68">
        <v>0</v>
      </c>
    </row>
    <row r="61" spans="1:9">
      <c r="A61" s="18">
        <v>56</v>
      </c>
      <c r="B61" s="18" t="s">
        <v>460</v>
      </c>
      <c r="C61" s="18" t="s">
        <v>29</v>
      </c>
      <c r="D61" s="18" t="s">
        <v>42</v>
      </c>
      <c r="E61" s="18" t="s">
        <v>839</v>
      </c>
      <c r="F61" s="19" t="s">
        <v>1030</v>
      </c>
      <c r="G61" s="19" t="s">
        <v>591</v>
      </c>
      <c r="H61" s="18">
        <v>0</v>
      </c>
      <c r="I61" s="68">
        <v>0</v>
      </c>
    </row>
    <row r="62" spans="1:9">
      <c r="A62" s="18">
        <v>57</v>
      </c>
      <c r="B62" s="18" t="s">
        <v>460</v>
      </c>
      <c r="C62" s="18" t="s">
        <v>29</v>
      </c>
      <c r="D62" s="18" t="s">
        <v>42</v>
      </c>
      <c r="E62" s="18" t="s">
        <v>839</v>
      </c>
      <c r="F62" s="19" t="s">
        <v>635</v>
      </c>
      <c r="G62" s="19" t="s">
        <v>625</v>
      </c>
      <c r="H62" s="18">
        <v>0</v>
      </c>
      <c r="I62" s="68">
        <v>0</v>
      </c>
    </row>
    <row r="63" spans="1:9">
      <c r="A63" s="18">
        <v>58</v>
      </c>
      <c r="B63" s="18" t="s">
        <v>781</v>
      </c>
      <c r="C63" s="18" t="s">
        <v>31</v>
      </c>
      <c r="D63" s="18" t="s">
        <v>5</v>
      </c>
      <c r="E63" s="18" t="s">
        <v>840</v>
      </c>
      <c r="F63" s="19" t="s">
        <v>270</v>
      </c>
      <c r="G63" s="19" t="s">
        <v>21</v>
      </c>
      <c r="H63" s="18">
        <v>1</v>
      </c>
      <c r="I63" s="68">
        <v>0</v>
      </c>
    </row>
    <row r="64" spans="1:9">
      <c r="A64" s="18">
        <v>59</v>
      </c>
      <c r="B64" s="18" t="s">
        <v>781</v>
      </c>
      <c r="C64" s="18" t="s">
        <v>31</v>
      </c>
      <c r="D64" s="18" t="s">
        <v>5</v>
      </c>
      <c r="E64" s="18" t="s">
        <v>840</v>
      </c>
      <c r="F64" s="19" t="s">
        <v>271</v>
      </c>
      <c r="G64" s="19" t="s">
        <v>273</v>
      </c>
      <c r="H64" s="18">
        <v>1</v>
      </c>
      <c r="I64" s="68">
        <v>0</v>
      </c>
    </row>
    <row r="65" spans="1:9">
      <c r="A65" s="18">
        <v>60</v>
      </c>
      <c r="B65" s="18" t="s">
        <v>781</v>
      </c>
      <c r="C65" s="18" t="s">
        <v>31</v>
      </c>
      <c r="D65" s="18" t="s">
        <v>5</v>
      </c>
      <c r="E65" s="18" t="s">
        <v>840</v>
      </c>
      <c r="F65" s="19" t="s">
        <v>272</v>
      </c>
      <c r="G65" s="19" t="s">
        <v>274</v>
      </c>
      <c r="H65" s="18">
        <v>1</v>
      </c>
      <c r="I65" s="68">
        <v>0</v>
      </c>
    </row>
    <row r="66" spans="1:9" ht="15.75" customHeight="1">
      <c r="A66" s="18">
        <v>61</v>
      </c>
      <c r="B66" s="18" t="s">
        <v>781</v>
      </c>
      <c r="C66" s="18" t="s">
        <v>31</v>
      </c>
      <c r="D66" s="18" t="s">
        <v>5</v>
      </c>
      <c r="E66" s="18" t="s">
        <v>840</v>
      </c>
      <c r="F66" s="19" t="s">
        <v>275</v>
      </c>
      <c r="G66" s="19" t="s">
        <v>226</v>
      </c>
      <c r="H66" s="18">
        <v>1</v>
      </c>
      <c r="I66" s="68">
        <v>0</v>
      </c>
    </row>
    <row r="67" spans="1:9">
      <c r="A67" s="18">
        <v>62</v>
      </c>
      <c r="B67" s="18" t="s">
        <v>781</v>
      </c>
      <c r="C67" s="18" t="s">
        <v>31</v>
      </c>
      <c r="D67" s="18" t="s">
        <v>5</v>
      </c>
      <c r="E67" s="18" t="s">
        <v>840</v>
      </c>
      <c r="F67" s="19" t="s">
        <v>276</v>
      </c>
      <c r="G67" s="19" t="s">
        <v>277</v>
      </c>
      <c r="H67" s="18">
        <v>1</v>
      </c>
      <c r="I67" s="68">
        <v>0</v>
      </c>
    </row>
    <row r="68" spans="1:9">
      <c r="A68" s="18">
        <v>63</v>
      </c>
      <c r="B68" s="18" t="s">
        <v>781</v>
      </c>
      <c r="C68" s="18" t="s">
        <v>31</v>
      </c>
      <c r="D68" s="18" t="s">
        <v>5</v>
      </c>
      <c r="E68" s="18" t="s">
        <v>840</v>
      </c>
      <c r="F68" s="19" t="s">
        <v>278</v>
      </c>
      <c r="G68" s="19" t="s">
        <v>279</v>
      </c>
      <c r="H68" s="18">
        <v>1</v>
      </c>
      <c r="I68" s="68">
        <v>0</v>
      </c>
    </row>
    <row r="69" spans="1:9">
      <c r="A69" s="18">
        <v>64</v>
      </c>
      <c r="B69" s="18" t="s">
        <v>782</v>
      </c>
      <c r="C69" s="18" t="s">
        <v>31</v>
      </c>
      <c r="D69" s="18" t="s">
        <v>42</v>
      </c>
      <c r="E69" s="18" t="s">
        <v>841</v>
      </c>
      <c r="F69" s="19" t="s">
        <v>280</v>
      </c>
      <c r="G69" s="19" t="s">
        <v>281</v>
      </c>
      <c r="H69" s="18">
        <v>1</v>
      </c>
      <c r="I69" s="68">
        <v>0</v>
      </c>
    </row>
    <row r="70" spans="1:9">
      <c r="A70" s="18">
        <v>65</v>
      </c>
      <c r="B70" s="42" t="s">
        <v>597</v>
      </c>
      <c r="C70" s="18" t="s">
        <v>486</v>
      </c>
      <c r="D70" s="18" t="s">
        <v>42</v>
      </c>
      <c r="E70" s="42" t="s">
        <v>842</v>
      </c>
      <c r="F70" s="19" t="str">
        <f>CONCATENATE(B70&amp;"_par.dbf")</f>
        <v>Brevard_par.dbf</v>
      </c>
      <c r="G70" s="19" t="s">
        <v>596</v>
      </c>
      <c r="H70" s="18">
        <v>1</v>
      </c>
      <c r="I70" s="68">
        <v>1</v>
      </c>
    </row>
    <row r="71" spans="1:9">
      <c r="A71" s="18">
        <v>66</v>
      </c>
      <c r="B71" s="42" t="s">
        <v>598</v>
      </c>
      <c r="C71" s="18" t="s">
        <v>486</v>
      </c>
      <c r="D71" s="18" t="s">
        <v>42</v>
      </c>
      <c r="E71" s="42" t="s">
        <v>842</v>
      </c>
      <c r="F71" s="19" t="str">
        <f t="shared" ref="F71:F90" si="0">CONCATENATE(B71&amp;"_par.dbf")</f>
        <v>Broward_par.dbf</v>
      </c>
      <c r="G71" s="19" t="s">
        <v>596</v>
      </c>
      <c r="H71" s="18">
        <v>0</v>
      </c>
      <c r="I71" s="68">
        <v>1</v>
      </c>
    </row>
    <row r="72" spans="1:9">
      <c r="A72" s="18">
        <v>67</v>
      </c>
      <c r="B72" s="42" t="s">
        <v>599</v>
      </c>
      <c r="C72" s="18" t="s">
        <v>486</v>
      </c>
      <c r="D72" s="18" t="s">
        <v>42</v>
      </c>
      <c r="E72" s="42" t="s">
        <v>842</v>
      </c>
      <c r="F72" s="19" t="str">
        <f t="shared" si="0"/>
        <v>Collier_par.dbf</v>
      </c>
      <c r="G72" s="19" t="s">
        <v>596</v>
      </c>
      <c r="H72" s="18">
        <v>0</v>
      </c>
      <c r="I72" s="68">
        <v>1</v>
      </c>
    </row>
    <row r="73" spans="1:9">
      <c r="A73" s="18">
        <v>68</v>
      </c>
      <c r="B73" s="42" t="s">
        <v>600</v>
      </c>
      <c r="C73" s="18" t="s">
        <v>486</v>
      </c>
      <c r="D73" s="18" t="s">
        <v>42</v>
      </c>
      <c r="E73" s="42" t="s">
        <v>842</v>
      </c>
      <c r="F73" s="19" t="str">
        <f t="shared" si="0"/>
        <v>Duval_par.dbf</v>
      </c>
      <c r="G73" s="19" t="s">
        <v>596</v>
      </c>
      <c r="H73" s="18">
        <v>0</v>
      </c>
      <c r="I73" s="68">
        <v>1</v>
      </c>
    </row>
    <row r="74" spans="1:9">
      <c r="A74" s="18">
        <v>69</v>
      </c>
      <c r="B74" s="42" t="s">
        <v>601</v>
      </c>
      <c r="C74" s="18" t="s">
        <v>486</v>
      </c>
      <c r="D74" s="18" t="s">
        <v>42</v>
      </c>
      <c r="E74" s="42" t="s">
        <v>842</v>
      </c>
      <c r="F74" s="19" t="str">
        <f t="shared" si="0"/>
        <v>Escambia_par.dbf</v>
      </c>
      <c r="G74" s="19" t="s">
        <v>596</v>
      </c>
      <c r="H74" s="18">
        <v>0</v>
      </c>
      <c r="I74" s="68">
        <v>1</v>
      </c>
    </row>
    <row r="75" spans="1:9">
      <c r="A75" s="18">
        <v>70</v>
      </c>
      <c r="B75" s="42" t="s">
        <v>602</v>
      </c>
      <c r="C75" s="18" t="s">
        <v>486</v>
      </c>
      <c r="D75" s="18" t="s">
        <v>42</v>
      </c>
      <c r="E75" s="42" t="s">
        <v>842</v>
      </c>
      <c r="F75" s="19" t="str">
        <f t="shared" si="0"/>
        <v>Hillsborough_par.dbf</v>
      </c>
      <c r="G75" s="19" t="s">
        <v>596</v>
      </c>
      <c r="H75" s="18">
        <v>0</v>
      </c>
      <c r="I75" s="68">
        <v>1</v>
      </c>
    </row>
    <row r="76" spans="1:9">
      <c r="A76" s="18">
        <v>71</v>
      </c>
      <c r="B76" s="42" t="s">
        <v>603</v>
      </c>
      <c r="C76" s="18" t="s">
        <v>486</v>
      </c>
      <c r="D76" s="18" t="s">
        <v>42</v>
      </c>
      <c r="E76" s="42" t="s">
        <v>842</v>
      </c>
      <c r="F76" s="19" t="str">
        <f t="shared" si="0"/>
        <v>Lake_par.dbf</v>
      </c>
      <c r="G76" s="19" t="s">
        <v>596</v>
      </c>
      <c r="H76" s="18">
        <v>0</v>
      </c>
      <c r="I76" s="68">
        <v>1</v>
      </c>
    </row>
    <row r="77" spans="1:9">
      <c r="A77" s="18">
        <v>72</v>
      </c>
      <c r="B77" s="42" t="s">
        <v>604</v>
      </c>
      <c r="C77" s="18" t="s">
        <v>486</v>
      </c>
      <c r="D77" s="18" t="s">
        <v>42</v>
      </c>
      <c r="E77" s="42" t="s">
        <v>842</v>
      </c>
      <c r="F77" s="19" t="str">
        <f t="shared" si="0"/>
        <v>Lee_par.dbf</v>
      </c>
      <c r="G77" s="19" t="s">
        <v>596</v>
      </c>
      <c r="H77" s="18">
        <v>0</v>
      </c>
      <c r="I77" s="68">
        <v>1</v>
      </c>
    </row>
    <row r="78" spans="1:9">
      <c r="A78" s="18">
        <v>73</v>
      </c>
      <c r="B78" s="42" t="s">
        <v>605</v>
      </c>
      <c r="C78" s="18" t="s">
        <v>486</v>
      </c>
      <c r="D78" s="18" t="s">
        <v>42</v>
      </c>
      <c r="E78" s="42" t="s">
        <v>842</v>
      </c>
      <c r="F78" s="19" t="str">
        <f t="shared" si="0"/>
        <v>Manatee_par.dbf</v>
      </c>
      <c r="G78" s="19" t="s">
        <v>596</v>
      </c>
      <c r="H78" s="18">
        <v>0</v>
      </c>
      <c r="I78" s="68">
        <v>1</v>
      </c>
    </row>
    <row r="79" spans="1:9">
      <c r="A79" s="18">
        <v>74</v>
      </c>
      <c r="B79" s="42" t="s">
        <v>606</v>
      </c>
      <c r="C79" s="18" t="s">
        <v>486</v>
      </c>
      <c r="D79" s="18" t="s">
        <v>42</v>
      </c>
      <c r="E79" s="42" t="s">
        <v>842</v>
      </c>
      <c r="F79" s="19" t="str">
        <f t="shared" si="0"/>
        <v>Marion_par.dbf</v>
      </c>
      <c r="G79" s="19" t="s">
        <v>596</v>
      </c>
      <c r="H79" s="18">
        <v>0</v>
      </c>
      <c r="I79" s="68">
        <v>1</v>
      </c>
    </row>
    <row r="80" spans="1:9">
      <c r="A80" s="18">
        <v>75</v>
      </c>
      <c r="B80" s="42" t="s">
        <v>607</v>
      </c>
      <c r="C80" s="18" t="s">
        <v>486</v>
      </c>
      <c r="D80" s="18" t="s">
        <v>42</v>
      </c>
      <c r="E80" s="42" t="s">
        <v>842</v>
      </c>
      <c r="F80" s="19" t="str">
        <f t="shared" si="0"/>
        <v>Miami-Dade_par.dbf</v>
      </c>
      <c r="G80" s="19" t="s">
        <v>596</v>
      </c>
      <c r="H80" s="18">
        <v>1</v>
      </c>
      <c r="I80" s="68">
        <v>1</v>
      </c>
    </row>
    <row r="81" spans="1:9">
      <c r="A81" s="18">
        <v>76</v>
      </c>
      <c r="B81" s="42" t="s">
        <v>482</v>
      </c>
      <c r="C81" s="18" t="s">
        <v>486</v>
      </c>
      <c r="D81" s="18" t="s">
        <v>42</v>
      </c>
      <c r="E81" s="42" t="s">
        <v>842</v>
      </c>
      <c r="F81" s="19" t="str">
        <f t="shared" si="0"/>
        <v>Orange_par.dbf</v>
      </c>
      <c r="G81" s="19" t="s">
        <v>596</v>
      </c>
      <c r="H81" s="18">
        <v>0</v>
      </c>
      <c r="I81" s="68">
        <v>1</v>
      </c>
    </row>
    <row r="82" spans="1:9">
      <c r="A82" s="18">
        <v>77</v>
      </c>
      <c r="B82" s="42" t="s">
        <v>608</v>
      </c>
      <c r="C82" s="18" t="s">
        <v>486</v>
      </c>
      <c r="D82" s="18" t="s">
        <v>42</v>
      </c>
      <c r="E82" s="42" t="s">
        <v>842</v>
      </c>
      <c r="F82" s="19" t="str">
        <f t="shared" si="0"/>
        <v>Osceola_par.dbf</v>
      </c>
      <c r="G82" s="19" t="s">
        <v>596</v>
      </c>
      <c r="H82" s="18">
        <v>0</v>
      </c>
      <c r="I82" s="68">
        <v>1</v>
      </c>
    </row>
    <row r="83" spans="1:9">
      <c r="A83" s="18">
        <v>78</v>
      </c>
      <c r="B83" s="42" t="s">
        <v>609</v>
      </c>
      <c r="C83" s="18" t="s">
        <v>486</v>
      </c>
      <c r="D83" s="18" t="s">
        <v>42</v>
      </c>
      <c r="E83" s="42" t="s">
        <v>842</v>
      </c>
      <c r="F83" s="19" t="str">
        <f t="shared" si="0"/>
        <v>Palm Beach_par.dbf</v>
      </c>
      <c r="G83" s="19" t="s">
        <v>596</v>
      </c>
      <c r="H83" s="18">
        <v>0</v>
      </c>
      <c r="I83" s="68">
        <v>1</v>
      </c>
    </row>
    <row r="84" spans="1:9">
      <c r="A84" s="18">
        <v>79</v>
      </c>
      <c r="B84" s="42" t="s">
        <v>610</v>
      </c>
      <c r="C84" s="18" t="s">
        <v>486</v>
      </c>
      <c r="D84" s="18" t="s">
        <v>42</v>
      </c>
      <c r="E84" s="42" t="s">
        <v>842</v>
      </c>
      <c r="F84" s="19" t="str">
        <f t="shared" si="0"/>
        <v>Pasco_par.dbf</v>
      </c>
      <c r="G84" s="19" t="s">
        <v>596</v>
      </c>
      <c r="H84" s="18">
        <v>0</v>
      </c>
      <c r="I84" s="68">
        <v>1</v>
      </c>
    </row>
    <row r="85" spans="1:9">
      <c r="A85" s="18">
        <v>80</v>
      </c>
      <c r="B85" s="42" t="s">
        <v>611</v>
      </c>
      <c r="C85" s="18" t="s">
        <v>486</v>
      </c>
      <c r="D85" s="18" t="s">
        <v>42</v>
      </c>
      <c r="E85" s="42" t="s">
        <v>842</v>
      </c>
      <c r="F85" s="19" t="str">
        <f t="shared" si="0"/>
        <v>Pinellas_par.dbf</v>
      </c>
      <c r="G85" s="19" t="s">
        <v>596</v>
      </c>
      <c r="H85" s="18">
        <v>1</v>
      </c>
      <c r="I85" s="68">
        <v>1</v>
      </c>
    </row>
    <row r="86" spans="1:9">
      <c r="A86" s="18">
        <v>81</v>
      </c>
      <c r="B86" s="42" t="s">
        <v>612</v>
      </c>
      <c r="C86" s="18" t="s">
        <v>486</v>
      </c>
      <c r="D86" s="18" t="s">
        <v>42</v>
      </c>
      <c r="E86" s="42" t="s">
        <v>842</v>
      </c>
      <c r="F86" s="19" t="str">
        <f t="shared" si="0"/>
        <v>Polk_par.dbf</v>
      </c>
      <c r="G86" s="19" t="s">
        <v>596</v>
      </c>
      <c r="H86" s="18">
        <v>1</v>
      </c>
      <c r="I86" s="68">
        <v>1</v>
      </c>
    </row>
    <row r="87" spans="1:9">
      <c r="A87" s="18">
        <v>82</v>
      </c>
      <c r="B87" s="42" t="s">
        <v>613</v>
      </c>
      <c r="C87" s="18" t="s">
        <v>486</v>
      </c>
      <c r="D87" s="18" t="s">
        <v>42</v>
      </c>
      <c r="E87" s="42" t="s">
        <v>842</v>
      </c>
      <c r="F87" s="19" t="str">
        <f t="shared" si="0"/>
        <v>Sarasota_par.dbf</v>
      </c>
      <c r="G87" s="19" t="s">
        <v>596</v>
      </c>
      <c r="H87" s="18">
        <v>1</v>
      </c>
      <c r="I87" s="68">
        <v>1</v>
      </c>
    </row>
    <row r="88" spans="1:9">
      <c r="A88" s="18">
        <v>83</v>
      </c>
      <c r="B88" s="42" t="s">
        <v>614</v>
      </c>
      <c r="C88" s="18" t="s">
        <v>486</v>
      </c>
      <c r="D88" s="18" t="s">
        <v>42</v>
      </c>
      <c r="E88" s="42" t="s">
        <v>842</v>
      </c>
      <c r="F88" s="19" t="str">
        <f t="shared" si="0"/>
        <v>Seminole_par.dbf</v>
      </c>
      <c r="G88" s="19" t="s">
        <v>596</v>
      </c>
      <c r="H88" s="18">
        <v>1</v>
      </c>
      <c r="I88" s="68">
        <v>1</v>
      </c>
    </row>
    <row r="89" spans="1:9">
      <c r="A89" s="18">
        <v>84</v>
      </c>
      <c r="B89" s="42" t="s">
        <v>615</v>
      </c>
      <c r="C89" s="18" t="s">
        <v>486</v>
      </c>
      <c r="D89" s="18" t="s">
        <v>42</v>
      </c>
      <c r="E89" s="42" t="s">
        <v>842</v>
      </c>
      <c r="F89" s="19" t="str">
        <f t="shared" si="0"/>
        <v>St. Lucie_par.dbf</v>
      </c>
      <c r="G89" s="19" t="s">
        <v>596</v>
      </c>
      <c r="H89" s="18">
        <v>1</v>
      </c>
      <c r="I89" s="68">
        <v>1</v>
      </c>
    </row>
    <row r="90" spans="1:9">
      <c r="A90" s="18">
        <v>85</v>
      </c>
      <c r="B90" s="42" t="s">
        <v>616</v>
      </c>
      <c r="C90" s="18" t="s">
        <v>486</v>
      </c>
      <c r="D90" s="18" t="s">
        <v>42</v>
      </c>
      <c r="E90" s="42" t="s">
        <v>842</v>
      </c>
      <c r="F90" s="19" t="str">
        <f t="shared" si="0"/>
        <v>Volusia_par.dbf</v>
      </c>
      <c r="G90" s="19" t="s">
        <v>596</v>
      </c>
      <c r="H90" s="18">
        <v>0</v>
      </c>
      <c r="I90" s="68">
        <v>1</v>
      </c>
    </row>
    <row r="91" spans="1:9">
      <c r="A91" s="18">
        <v>86</v>
      </c>
      <c r="B91" s="18" t="s">
        <v>467</v>
      </c>
      <c r="C91" s="18" t="s">
        <v>487</v>
      </c>
      <c r="D91" s="18" t="s">
        <v>636</v>
      </c>
      <c r="E91" s="42" t="s">
        <v>843</v>
      </c>
      <c r="F91" s="19" t="s">
        <v>1031</v>
      </c>
      <c r="G91" s="19" t="s">
        <v>637</v>
      </c>
      <c r="H91" s="18">
        <v>0</v>
      </c>
      <c r="I91" s="68">
        <v>0</v>
      </c>
    </row>
    <row r="92" spans="1:9">
      <c r="A92" s="18">
        <v>87</v>
      </c>
      <c r="B92" s="18" t="s">
        <v>544</v>
      </c>
      <c r="C92" s="18" t="s">
        <v>487</v>
      </c>
      <c r="D92" s="18" t="s">
        <v>694</v>
      </c>
      <c r="E92" s="42" t="s">
        <v>844</v>
      </c>
      <c r="F92" s="19" t="s">
        <v>1032</v>
      </c>
      <c r="G92" s="19" t="s">
        <v>693</v>
      </c>
      <c r="H92" s="18">
        <v>0</v>
      </c>
      <c r="I92" s="68">
        <v>0</v>
      </c>
    </row>
    <row r="93" spans="1:9">
      <c r="A93" s="18">
        <v>88</v>
      </c>
      <c r="B93" s="18" t="s">
        <v>544</v>
      </c>
      <c r="C93" s="18" t="s">
        <v>487</v>
      </c>
      <c r="D93" s="18" t="s">
        <v>694</v>
      </c>
      <c r="E93" s="42" t="s">
        <v>844</v>
      </c>
      <c r="F93" s="19" t="s">
        <v>695</v>
      </c>
      <c r="G93" s="19" t="s">
        <v>696</v>
      </c>
      <c r="H93" s="18">
        <v>0</v>
      </c>
      <c r="I93" s="68">
        <v>0</v>
      </c>
    </row>
    <row r="94" spans="1:9">
      <c r="A94" s="18">
        <v>89</v>
      </c>
      <c r="B94" s="18" t="s">
        <v>545</v>
      </c>
      <c r="C94" s="18" t="s">
        <v>487</v>
      </c>
      <c r="D94" s="18" t="s">
        <v>26</v>
      </c>
      <c r="E94" s="42" t="s">
        <v>845</v>
      </c>
      <c r="F94" s="19" t="s">
        <v>712</v>
      </c>
      <c r="G94" s="19" t="s">
        <v>719</v>
      </c>
      <c r="H94" s="18">
        <v>0</v>
      </c>
      <c r="I94" s="68">
        <v>0</v>
      </c>
    </row>
    <row r="95" spans="1:9">
      <c r="A95" s="18">
        <v>90</v>
      </c>
      <c r="B95" s="18" t="s">
        <v>545</v>
      </c>
      <c r="C95" s="18" t="s">
        <v>487</v>
      </c>
      <c r="D95" s="18" t="s">
        <v>26</v>
      </c>
      <c r="E95" s="42" t="s">
        <v>845</v>
      </c>
      <c r="F95" s="19" t="s">
        <v>713</v>
      </c>
      <c r="G95" s="19" t="s">
        <v>620</v>
      </c>
      <c r="H95" s="18">
        <v>0</v>
      </c>
      <c r="I95" s="68">
        <v>0</v>
      </c>
    </row>
    <row r="96" spans="1:9">
      <c r="A96" s="18">
        <v>91</v>
      </c>
      <c r="B96" s="18" t="s">
        <v>545</v>
      </c>
      <c r="C96" s="18" t="s">
        <v>487</v>
      </c>
      <c r="D96" s="18" t="s">
        <v>26</v>
      </c>
      <c r="E96" s="42" t="s">
        <v>845</v>
      </c>
      <c r="F96" s="19" t="s">
        <v>714</v>
      </c>
      <c r="G96" s="19" t="s">
        <v>620</v>
      </c>
      <c r="H96" s="18">
        <v>0</v>
      </c>
      <c r="I96" s="68">
        <v>0</v>
      </c>
    </row>
    <row r="97" spans="1:9">
      <c r="A97" s="18">
        <v>92</v>
      </c>
      <c r="B97" s="18" t="s">
        <v>545</v>
      </c>
      <c r="C97" s="18" t="s">
        <v>487</v>
      </c>
      <c r="D97" s="18" t="s">
        <v>26</v>
      </c>
      <c r="E97" s="42" t="s">
        <v>845</v>
      </c>
      <c r="F97" s="19" t="s">
        <v>715</v>
      </c>
      <c r="G97" s="19" t="s">
        <v>620</v>
      </c>
      <c r="H97" s="18">
        <v>0</v>
      </c>
      <c r="I97" s="68">
        <v>0</v>
      </c>
    </row>
    <row r="98" spans="1:9">
      <c r="A98" s="18">
        <v>93</v>
      </c>
      <c r="B98" s="18" t="s">
        <v>545</v>
      </c>
      <c r="C98" s="18" t="s">
        <v>487</v>
      </c>
      <c r="D98" s="18" t="s">
        <v>26</v>
      </c>
      <c r="E98" s="42" t="s">
        <v>845</v>
      </c>
      <c r="F98" s="19" t="s">
        <v>716</v>
      </c>
      <c r="G98" s="19" t="s">
        <v>620</v>
      </c>
      <c r="H98" s="18">
        <v>0</v>
      </c>
      <c r="I98" s="68">
        <v>0</v>
      </c>
    </row>
    <row r="99" spans="1:9">
      <c r="A99" s="18">
        <v>94</v>
      </c>
      <c r="B99" s="18" t="s">
        <v>545</v>
      </c>
      <c r="C99" s="18" t="s">
        <v>487</v>
      </c>
      <c r="D99" s="18" t="s">
        <v>26</v>
      </c>
      <c r="E99" s="18" t="s">
        <v>845</v>
      </c>
      <c r="F99" s="19" t="s">
        <v>717</v>
      </c>
      <c r="G99" s="19" t="s">
        <v>620</v>
      </c>
      <c r="H99" s="18">
        <v>0</v>
      </c>
      <c r="I99" s="68">
        <v>0</v>
      </c>
    </row>
    <row r="100" spans="1:9">
      <c r="A100" s="18">
        <v>95</v>
      </c>
      <c r="B100" s="18" t="s">
        <v>545</v>
      </c>
      <c r="C100" s="18" t="s">
        <v>487</v>
      </c>
      <c r="D100" s="18" t="s">
        <v>26</v>
      </c>
      <c r="E100" s="18" t="s">
        <v>845</v>
      </c>
      <c r="F100" s="19" t="s">
        <v>718</v>
      </c>
      <c r="G100" s="19" t="s">
        <v>620</v>
      </c>
      <c r="H100" s="18">
        <v>0</v>
      </c>
      <c r="I100" s="68">
        <v>0</v>
      </c>
    </row>
    <row r="101" spans="1:9">
      <c r="A101" s="18">
        <v>96</v>
      </c>
      <c r="B101" s="18" t="s">
        <v>468</v>
      </c>
      <c r="C101" s="18" t="s">
        <v>487</v>
      </c>
      <c r="D101" s="18" t="s">
        <v>5</v>
      </c>
      <c r="E101" s="18" t="s">
        <v>846</v>
      </c>
      <c r="F101" s="19" t="s">
        <v>1033</v>
      </c>
      <c r="G101" s="19" t="s">
        <v>638</v>
      </c>
      <c r="H101" s="18">
        <v>0</v>
      </c>
      <c r="I101" s="68">
        <v>0</v>
      </c>
    </row>
    <row r="102" spans="1:9">
      <c r="A102" s="18">
        <v>97</v>
      </c>
      <c r="B102" s="18" t="s">
        <v>468</v>
      </c>
      <c r="C102" s="18" t="s">
        <v>487</v>
      </c>
      <c r="D102" s="18" t="s">
        <v>5</v>
      </c>
      <c r="E102" s="18" t="s">
        <v>846</v>
      </c>
      <c r="F102" s="19" t="s">
        <v>1034</v>
      </c>
      <c r="G102" s="19" t="s">
        <v>639</v>
      </c>
      <c r="H102" s="18">
        <v>0</v>
      </c>
      <c r="I102" s="68">
        <v>0</v>
      </c>
    </row>
    <row r="103" spans="1:9">
      <c r="A103" s="18">
        <v>98</v>
      </c>
      <c r="B103" s="18" t="s">
        <v>468</v>
      </c>
      <c r="C103" s="18" t="s">
        <v>487</v>
      </c>
      <c r="D103" s="18" t="s">
        <v>5</v>
      </c>
      <c r="E103" s="18" t="s">
        <v>846</v>
      </c>
      <c r="F103" s="19" t="s">
        <v>1035</v>
      </c>
      <c r="G103" s="19" t="s">
        <v>640</v>
      </c>
      <c r="H103" s="18">
        <v>0</v>
      </c>
      <c r="I103" s="68">
        <v>0</v>
      </c>
    </row>
    <row r="104" spans="1:9">
      <c r="A104" s="18">
        <v>99</v>
      </c>
      <c r="B104" s="18" t="s">
        <v>468</v>
      </c>
      <c r="C104" s="18" t="s">
        <v>487</v>
      </c>
      <c r="D104" s="18" t="s">
        <v>5</v>
      </c>
      <c r="E104" s="18" t="s">
        <v>846</v>
      </c>
      <c r="F104" s="19" t="s">
        <v>1036</v>
      </c>
      <c r="G104" s="19" t="s">
        <v>641</v>
      </c>
      <c r="H104" s="18">
        <v>0</v>
      </c>
      <c r="I104" s="68">
        <v>0</v>
      </c>
    </row>
    <row r="105" spans="1:9">
      <c r="A105" s="18">
        <v>100</v>
      </c>
      <c r="B105" s="18" t="s">
        <v>468</v>
      </c>
      <c r="C105" s="18" t="s">
        <v>487</v>
      </c>
      <c r="D105" s="18" t="s">
        <v>5</v>
      </c>
      <c r="E105" s="18" t="s">
        <v>846</v>
      </c>
      <c r="F105" s="19" t="s">
        <v>1037</v>
      </c>
      <c r="G105" s="19" t="s">
        <v>732</v>
      </c>
      <c r="H105" s="18">
        <v>0</v>
      </c>
      <c r="I105" s="68">
        <v>0</v>
      </c>
    </row>
    <row r="106" spans="1:9">
      <c r="A106" s="18">
        <v>101</v>
      </c>
      <c r="B106" s="18" t="s">
        <v>468</v>
      </c>
      <c r="C106" s="18" t="s">
        <v>487</v>
      </c>
      <c r="D106" s="18" t="s">
        <v>5</v>
      </c>
      <c r="E106" s="18" t="s">
        <v>846</v>
      </c>
      <c r="F106" s="19" t="s">
        <v>1038</v>
      </c>
      <c r="G106" s="19" t="s">
        <v>279</v>
      </c>
      <c r="H106" s="18">
        <v>0</v>
      </c>
      <c r="I106" s="68">
        <v>0</v>
      </c>
    </row>
    <row r="107" spans="1:9">
      <c r="A107" s="18">
        <v>102</v>
      </c>
      <c r="B107" s="18" t="s">
        <v>469</v>
      </c>
      <c r="C107" s="18" t="s">
        <v>487</v>
      </c>
      <c r="D107" s="18" t="s">
        <v>26</v>
      </c>
      <c r="E107" s="18" t="s">
        <v>847</v>
      </c>
      <c r="F107" s="19" t="s">
        <v>1039</v>
      </c>
      <c r="G107" s="19" t="s">
        <v>733</v>
      </c>
      <c r="H107" s="18">
        <v>0</v>
      </c>
      <c r="I107" s="68">
        <v>0</v>
      </c>
    </row>
    <row r="108" spans="1:9">
      <c r="A108" s="18">
        <v>103</v>
      </c>
      <c r="B108" s="18" t="s">
        <v>469</v>
      </c>
      <c r="C108" s="18" t="s">
        <v>487</v>
      </c>
      <c r="D108" s="18" t="s">
        <v>26</v>
      </c>
      <c r="E108" s="18" t="s">
        <v>847</v>
      </c>
      <c r="F108" s="19" t="s">
        <v>1040</v>
      </c>
      <c r="G108" s="19" t="s">
        <v>734</v>
      </c>
      <c r="H108" s="18">
        <v>0</v>
      </c>
      <c r="I108" s="68">
        <v>0</v>
      </c>
    </row>
    <row r="109" spans="1:9">
      <c r="A109" s="18">
        <v>104</v>
      </c>
      <c r="B109" s="18" t="s">
        <v>469</v>
      </c>
      <c r="C109" s="18" t="s">
        <v>487</v>
      </c>
      <c r="D109" s="18" t="s">
        <v>26</v>
      </c>
      <c r="E109" s="18" t="s">
        <v>847</v>
      </c>
      <c r="F109" s="19" t="s">
        <v>1041</v>
      </c>
      <c r="G109" s="19" t="s">
        <v>735</v>
      </c>
      <c r="H109" s="18">
        <v>0</v>
      </c>
      <c r="I109" s="68">
        <v>0</v>
      </c>
    </row>
    <row r="110" spans="1:9">
      <c r="A110" s="18">
        <v>105</v>
      </c>
      <c r="B110" s="18" t="s">
        <v>469</v>
      </c>
      <c r="C110" s="18" t="s">
        <v>487</v>
      </c>
      <c r="D110" s="18" t="s">
        <v>26</v>
      </c>
      <c r="E110" s="18" t="s">
        <v>847</v>
      </c>
      <c r="F110" s="19" t="s">
        <v>1042</v>
      </c>
      <c r="G110" s="19" t="s">
        <v>643</v>
      </c>
      <c r="H110" s="18">
        <v>0</v>
      </c>
      <c r="I110" s="68">
        <v>0</v>
      </c>
    </row>
    <row r="111" spans="1:9">
      <c r="A111" s="18">
        <v>106</v>
      </c>
      <c r="B111" s="18" t="s">
        <v>469</v>
      </c>
      <c r="C111" s="18" t="s">
        <v>487</v>
      </c>
      <c r="D111" s="18" t="s">
        <v>26</v>
      </c>
      <c r="E111" s="18" t="s">
        <v>847</v>
      </c>
      <c r="F111" s="19" t="s">
        <v>1043</v>
      </c>
      <c r="G111" s="19" t="s">
        <v>150</v>
      </c>
      <c r="H111" s="18">
        <v>0</v>
      </c>
      <c r="I111" s="68">
        <v>0</v>
      </c>
    </row>
    <row r="112" spans="1:9">
      <c r="A112" s="18">
        <v>107</v>
      </c>
      <c r="B112" s="18" t="s">
        <v>469</v>
      </c>
      <c r="C112" s="18" t="s">
        <v>487</v>
      </c>
      <c r="D112" s="18" t="s">
        <v>26</v>
      </c>
      <c r="E112" s="18" t="s">
        <v>847</v>
      </c>
      <c r="F112" s="19" t="s">
        <v>1044</v>
      </c>
      <c r="G112" s="19" t="s">
        <v>150</v>
      </c>
      <c r="H112" s="18">
        <v>0</v>
      </c>
      <c r="I112" s="68">
        <v>0</v>
      </c>
    </row>
    <row r="113" spans="1:9" s="28" customFormat="1">
      <c r="A113" s="18">
        <v>108</v>
      </c>
      <c r="B113" s="18" t="s">
        <v>469</v>
      </c>
      <c r="C113" s="18" t="s">
        <v>487</v>
      </c>
      <c r="D113" s="18" t="s">
        <v>26</v>
      </c>
      <c r="E113" s="18" t="s">
        <v>848</v>
      </c>
      <c r="F113" s="19" t="s">
        <v>1045</v>
      </c>
      <c r="G113" s="19" t="s">
        <v>736</v>
      </c>
      <c r="H113" s="18">
        <v>0</v>
      </c>
      <c r="I113" s="68">
        <v>0</v>
      </c>
    </row>
    <row r="114" spans="1:9" s="28" customFormat="1">
      <c r="A114" s="18">
        <v>109</v>
      </c>
      <c r="B114" s="18" t="s">
        <v>469</v>
      </c>
      <c r="C114" s="18" t="s">
        <v>487</v>
      </c>
      <c r="D114" s="18" t="s">
        <v>26</v>
      </c>
      <c r="E114" s="18" t="s">
        <v>847</v>
      </c>
      <c r="F114" s="19" t="s">
        <v>642</v>
      </c>
      <c r="G114" s="19" t="s">
        <v>154</v>
      </c>
      <c r="H114" s="18">
        <v>0</v>
      </c>
      <c r="I114" s="68">
        <v>0</v>
      </c>
    </row>
    <row r="115" spans="1:9" s="28" customFormat="1">
      <c r="A115" s="18">
        <v>110</v>
      </c>
      <c r="B115" s="18" t="s">
        <v>470</v>
      </c>
      <c r="C115" s="18" t="s">
        <v>487</v>
      </c>
      <c r="D115" s="18" t="s">
        <v>5</v>
      </c>
      <c r="E115" s="18" t="s">
        <v>849</v>
      </c>
      <c r="F115" s="19" t="s">
        <v>1046</v>
      </c>
      <c r="G115" s="19" t="s">
        <v>639</v>
      </c>
      <c r="H115" s="18">
        <v>0</v>
      </c>
      <c r="I115" s="68">
        <v>0</v>
      </c>
    </row>
    <row r="116" spans="1:9" s="28" customFormat="1">
      <c r="A116" s="18">
        <v>111</v>
      </c>
      <c r="B116" s="18" t="s">
        <v>470</v>
      </c>
      <c r="C116" s="18" t="s">
        <v>487</v>
      </c>
      <c r="D116" s="18" t="s">
        <v>5</v>
      </c>
      <c r="E116" s="18" t="s">
        <v>849</v>
      </c>
      <c r="F116" s="19" t="s">
        <v>1047</v>
      </c>
      <c r="G116" s="19" t="s">
        <v>645</v>
      </c>
      <c r="H116" s="18">
        <v>0</v>
      </c>
      <c r="I116" s="68">
        <v>0</v>
      </c>
    </row>
    <row r="117" spans="1:9">
      <c r="A117" s="18">
        <v>112</v>
      </c>
      <c r="B117" s="18" t="s">
        <v>470</v>
      </c>
      <c r="C117" s="18" t="s">
        <v>487</v>
      </c>
      <c r="D117" s="18" t="s">
        <v>5</v>
      </c>
      <c r="E117" s="18" t="s">
        <v>849</v>
      </c>
      <c r="F117" s="19" t="s">
        <v>1048</v>
      </c>
      <c r="G117" s="19" t="s">
        <v>646</v>
      </c>
      <c r="H117" s="18">
        <v>0</v>
      </c>
      <c r="I117" s="68">
        <v>0</v>
      </c>
    </row>
    <row r="118" spans="1:9">
      <c r="A118" s="18">
        <v>113</v>
      </c>
      <c r="B118" s="18" t="s">
        <v>470</v>
      </c>
      <c r="C118" s="18" t="s">
        <v>487</v>
      </c>
      <c r="D118" s="18" t="s">
        <v>5</v>
      </c>
      <c r="E118" s="18" t="s">
        <v>849</v>
      </c>
      <c r="F118" s="19" t="s">
        <v>644</v>
      </c>
      <c r="G118" s="19" t="s">
        <v>647</v>
      </c>
      <c r="H118" s="18">
        <v>0</v>
      </c>
      <c r="I118" s="68">
        <v>0</v>
      </c>
    </row>
    <row r="119" spans="1:9">
      <c r="A119" s="18">
        <v>114</v>
      </c>
      <c r="B119" s="18" t="s">
        <v>783</v>
      </c>
      <c r="C119" s="18" t="s">
        <v>32</v>
      </c>
      <c r="D119" s="18" t="s">
        <v>42</v>
      </c>
      <c r="E119" s="18" t="s">
        <v>852</v>
      </c>
      <c r="F119" s="19" t="s">
        <v>851</v>
      </c>
      <c r="G119" s="19" t="s">
        <v>850</v>
      </c>
      <c r="H119" s="18">
        <v>0</v>
      </c>
      <c r="I119" s="68">
        <v>0</v>
      </c>
    </row>
    <row r="120" spans="1:9">
      <c r="A120" s="18">
        <v>115</v>
      </c>
      <c r="B120" s="18" t="s">
        <v>784</v>
      </c>
      <c r="C120" s="18" t="s">
        <v>32</v>
      </c>
      <c r="D120" s="18" t="s">
        <v>26</v>
      </c>
      <c r="E120" s="18" t="s">
        <v>853</v>
      </c>
      <c r="F120" s="19" t="s">
        <v>282</v>
      </c>
      <c r="G120" s="19" t="s">
        <v>283</v>
      </c>
      <c r="H120" s="18">
        <v>0</v>
      </c>
      <c r="I120" s="68">
        <v>0</v>
      </c>
    </row>
    <row r="121" spans="1:9">
      <c r="A121" s="18">
        <v>116</v>
      </c>
      <c r="B121" s="18" t="s">
        <v>603</v>
      </c>
      <c r="C121" s="18" t="s">
        <v>32</v>
      </c>
      <c r="D121" s="18" t="s">
        <v>26</v>
      </c>
      <c r="E121" s="18" t="s">
        <v>854</v>
      </c>
      <c r="F121" s="19" t="s">
        <v>440</v>
      </c>
      <c r="G121" s="19" t="s">
        <v>284</v>
      </c>
      <c r="H121" s="18">
        <v>0</v>
      </c>
      <c r="I121" s="68">
        <v>0</v>
      </c>
    </row>
    <row r="122" spans="1:9">
      <c r="A122" s="18">
        <v>117</v>
      </c>
      <c r="B122" s="18" t="s">
        <v>1088</v>
      </c>
      <c r="C122" s="18" t="s">
        <v>32</v>
      </c>
      <c r="D122" s="18" t="s">
        <v>671</v>
      </c>
      <c r="E122" s="18" t="s">
        <v>1089</v>
      </c>
      <c r="F122" s="19" t="s">
        <v>1090</v>
      </c>
      <c r="G122" s="19" t="s">
        <v>1092</v>
      </c>
      <c r="H122" s="18">
        <v>0</v>
      </c>
      <c r="I122" s="68">
        <v>0</v>
      </c>
    </row>
    <row r="123" spans="1:9">
      <c r="A123" s="18">
        <v>118</v>
      </c>
      <c r="B123" s="18" t="s">
        <v>1088</v>
      </c>
      <c r="C123" s="18" t="s">
        <v>32</v>
      </c>
      <c r="D123" s="18" t="s">
        <v>671</v>
      </c>
      <c r="E123" s="18" t="s">
        <v>1089</v>
      </c>
      <c r="F123" s="19" t="s">
        <v>1091</v>
      </c>
      <c r="G123" s="19" t="s">
        <v>1093</v>
      </c>
      <c r="H123" s="18">
        <v>0</v>
      </c>
      <c r="I123" s="68">
        <v>0</v>
      </c>
    </row>
    <row r="124" spans="1:9">
      <c r="A124" s="18">
        <v>119</v>
      </c>
      <c r="B124" s="18" t="s">
        <v>785</v>
      </c>
      <c r="C124" s="18" t="s">
        <v>32</v>
      </c>
      <c r="D124" s="18" t="s">
        <v>26</v>
      </c>
      <c r="E124" s="18" t="s">
        <v>855</v>
      </c>
      <c r="F124" s="19" t="s">
        <v>285</v>
      </c>
      <c r="G124" s="19" t="s">
        <v>286</v>
      </c>
      <c r="H124" s="18">
        <v>1</v>
      </c>
      <c r="I124" s="68">
        <v>0</v>
      </c>
    </row>
    <row r="125" spans="1:9">
      <c r="A125" s="18">
        <v>120</v>
      </c>
      <c r="B125" s="18" t="s">
        <v>786</v>
      </c>
      <c r="C125" s="18" t="s">
        <v>32</v>
      </c>
      <c r="D125" s="18" t="s">
        <v>26</v>
      </c>
      <c r="E125" s="18" t="s">
        <v>856</v>
      </c>
      <c r="F125" s="19" t="s">
        <v>441</v>
      </c>
      <c r="G125" s="19" t="s">
        <v>288</v>
      </c>
      <c r="H125" s="18">
        <v>0</v>
      </c>
      <c r="I125" s="68">
        <v>0</v>
      </c>
    </row>
    <row r="126" spans="1:9" ht="28.5">
      <c r="A126" s="18">
        <v>121</v>
      </c>
      <c r="B126" s="18" t="s">
        <v>787</v>
      </c>
      <c r="C126" s="18" t="s">
        <v>32</v>
      </c>
      <c r="D126" s="40" t="s">
        <v>43</v>
      </c>
      <c r="E126" s="40" t="s">
        <v>857</v>
      </c>
      <c r="F126" s="19" t="s">
        <v>289</v>
      </c>
      <c r="G126" s="19" t="s">
        <v>290</v>
      </c>
      <c r="H126" s="18">
        <v>1</v>
      </c>
      <c r="I126" s="68">
        <v>0</v>
      </c>
    </row>
    <row r="127" spans="1:9" ht="28.5">
      <c r="A127" s="18">
        <v>122</v>
      </c>
      <c r="B127" s="18" t="s">
        <v>787</v>
      </c>
      <c r="C127" s="18" t="s">
        <v>32</v>
      </c>
      <c r="D127" s="40" t="s">
        <v>43</v>
      </c>
      <c r="E127" s="40" t="s">
        <v>857</v>
      </c>
      <c r="F127" s="19" t="s">
        <v>291</v>
      </c>
      <c r="G127" s="19" t="s">
        <v>292</v>
      </c>
      <c r="H127" s="18">
        <v>1</v>
      </c>
      <c r="I127" s="68">
        <v>0</v>
      </c>
    </row>
    <row r="128" spans="1:9" ht="28.5">
      <c r="A128" s="18">
        <v>123</v>
      </c>
      <c r="B128" s="18" t="s">
        <v>787</v>
      </c>
      <c r="C128" s="18" t="s">
        <v>32</v>
      </c>
      <c r="D128" s="40" t="s">
        <v>43</v>
      </c>
      <c r="E128" s="40" t="s">
        <v>857</v>
      </c>
      <c r="F128" s="19" t="s">
        <v>293</v>
      </c>
      <c r="G128" s="19" t="s">
        <v>295</v>
      </c>
      <c r="H128" s="18">
        <v>1</v>
      </c>
      <c r="I128" s="68">
        <v>0</v>
      </c>
    </row>
    <row r="129" spans="1:9" ht="28.5">
      <c r="A129" s="18">
        <v>124</v>
      </c>
      <c r="B129" s="18" t="s">
        <v>787</v>
      </c>
      <c r="C129" s="18" t="s">
        <v>32</v>
      </c>
      <c r="D129" s="40" t="s">
        <v>43</v>
      </c>
      <c r="E129" s="40" t="s">
        <v>857</v>
      </c>
      <c r="F129" s="19" t="s">
        <v>294</v>
      </c>
      <c r="G129" s="19" t="s">
        <v>296</v>
      </c>
      <c r="H129" s="18">
        <v>1</v>
      </c>
      <c r="I129" s="68">
        <v>0</v>
      </c>
    </row>
    <row r="130" spans="1:9" ht="28.5">
      <c r="A130" s="18">
        <v>125</v>
      </c>
      <c r="B130" s="18" t="s">
        <v>787</v>
      </c>
      <c r="C130" s="18" t="s">
        <v>32</v>
      </c>
      <c r="D130" s="40" t="s">
        <v>43</v>
      </c>
      <c r="E130" s="40" t="s">
        <v>857</v>
      </c>
      <c r="F130" s="19" t="s">
        <v>297</v>
      </c>
      <c r="G130" s="19" t="s">
        <v>301</v>
      </c>
      <c r="H130" s="18">
        <v>1</v>
      </c>
      <c r="I130" s="68">
        <v>0</v>
      </c>
    </row>
    <row r="131" spans="1:9" ht="28.5">
      <c r="A131" s="18">
        <v>126</v>
      </c>
      <c r="B131" s="18" t="s">
        <v>787</v>
      </c>
      <c r="C131" s="18" t="s">
        <v>32</v>
      </c>
      <c r="D131" s="40" t="s">
        <v>43</v>
      </c>
      <c r="E131" s="40" t="s">
        <v>857</v>
      </c>
      <c r="F131" s="19" t="s">
        <v>298</v>
      </c>
      <c r="G131" s="19" t="s">
        <v>301</v>
      </c>
      <c r="H131" s="18">
        <v>1</v>
      </c>
      <c r="I131" s="68">
        <v>0</v>
      </c>
    </row>
    <row r="132" spans="1:9" ht="28.5">
      <c r="A132" s="18">
        <v>127</v>
      </c>
      <c r="B132" s="18" t="s">
        <v>787</v>
      </c>
      <c r="C132" s="18" t="s">
        <v>32</v>
      </c>
      <c r="D132" s="40" t="s">
        <v>43</v>
      </c>
      <c r="E132" s="40" t="s">
        <v>857</v>
      </c>
      <c r="F132" s="19" t="s">
        <v>299</v>
      </c>
      <c r="G132" s="19" t="s">
        <v>301</v>
      </c>
      <c r="H132" s="18">
        <v>1</v>
      </c>
      <c r="I132" s="68">
        <v>0</v>
      </c>
    </row>
    <row r="133" spans="1:9" ht="28.5">
      <c r="A133" s="18">
        <v>128</v>
      </c>
      <c r="B133" s="18" t="s">
        <v>787</v>
      </c>
      <c r="C133" s="18" t="s">
        <v>32</v>
      </c>
      <c r="D133" s="40" t="s">
        <v>43</v>
      </c>
      <c r="E133" s="40" t="s">
        <v>857</v>
      </c>
      <c r="F133" s="19" t="s">
        <v>300</v>
      </c>
      <c r="G133" s="19" t="s">
        <v>301</v>
      </c>
      <c r="H133" s="18">
        <v>1</v>
      </c>
      <c r="I133" s="68">
        <v>0</v>
      </c>
    </row>
    <row r="134" spans="1:9">
      <c r="A134" s="18">
        <v>129</v>
      </c>
      <c r="B134" s="18" t="s">
        <v>471</v>
      </c>
      <c r="C134" s="18" t="s">
        <v>488</v>
      </c>
      <c r="D134" s="18" t="s">
        <v>5</v>
      </c>
      <c r="E134" s="18" t="s">
        <v>858</v>
      </c>
      <c r="F134" s="19" t="s">
        <v>648</v>
      </c>
      <c r="G134" s="19" t="s">
        <v>656</v>
      </c>
      <c r="H134" s="18">
        <v>0</v>
      </c>
      <c r="I134" s="68">
        <v>0</v>
      </c>
    </row>
    <row r="135" spans="1:9">
      <c r="A135" s="18">
        <v>130</v>
      </c>
      <c r="B135" s="18" t="s">
        <v>471</v>
      </c>
      <c r="C135" s="18" t="s">
        <v>488</v>
      </c>
      <c r="D135" s="18" t="s">
        <v>5</v>
      </c>
      <c r="E135" s="18" t="s">
        <v>858</v>
      </c>
      <c r="F135" s="19" t="s">
        <v>649</v>
      </c>
      <c r="G135" s="19" t="s">
        <v>657</v>
      </c>
      <c r="H135" s="18">
        <v>0</v>
      </c>
      <c r="I135" s="68">
        <v>0</v>
      </c>
    </row>
    <row r="136" spans="1:9">
      <c r="A136" s="18">
        <v>131</v>
      </c>
      <c r="B136" s="18" t="s">
        <v>471</v>
      </c>
      <c r="C136" s="18" t="s">
        <v>488</v>
      </c>
      <c r="D136" s="18" t="s">
        <v>5</v>
      </c>
      <c r="E136" s="18" t="s">
        <v>858</v>
      </c>
      <c r="F136" s="19" t="s">
        <v>650</v>
      </c>
      <c r="G136" s="19" t="s">
        <v>657</v>
      </c>
      <c r="H136" s="18">
        <v>0</v>
      </c>
      <c r="I136" s="68">
        <v>0</v>
      </c>
    </row>
    <row r="137" spans="1:9">
      <c r="A137" s="18">
        <v>132</v>
      </c>
      <c r="B137" s="18" t="s">
        <v>471</v>
      </c>
      <c r="C137" s="18" t="s">
        <v>488</v>
      </c>
      <c r="D137" s="18" t="s">
        <v>5</v>
      </c>
      <c r="E137" s="18" t="s">
        <v>858</v>
      </c>
      <c r="F137" s="19" t="s">
        <v>651</v>
      </c>
      <c r="G137" s="19" t="s">
        <v>658</v>
      </c>
      <c r="H137" s="18">
        <v>0</v>
      </c>
      <c r="I137" s="68">
        <v>0</v>
      </c>
    </row>
    <row r="138" spans="1:9">
      <c r="A138" s="18">
        <v>133</v>
      </c>
      <c r="B138" s="18" t="s">
        <v>471</v>
      </c>
      <c r="C138" s="18" t="s">
        <v>488</v>
      </c>
      <c r="D138" s="18" t="s">
        <v>5</v>
      </c>
      <c r="E138" s="18" t="s">
        <v>858</v>
      </c>
      <c r="F138" s="19" t="s">
        <v>652</v>
      </c>
      <c r="G138" s="19" t="s">
        <v>659</v>
      </c>
      <c r="H138" s="18">
        <v>0</v>
      </c>
      <c r="I138" s="68">
        <v>0</v>
      </c>
    </row>
    <row r="139" spans="1:9">
      <c r="A139" s="18">
        <v>134</v>
      </c>
      <c r="B139" s="18" t="s">
        <v>471</v>
      </c>
      <c r="C139" s="18" t="s">
        <v>488</v>
      </c>
      <c r="D139" s="18" t="s">
        <v>5</v>
      </c>
      <c r="E139" s="18" t="s">
        <v>858</v>
      </c>
      <c r="F139" s="19" t="s">
        <v>653</v>
      </c>
      <c r="G139" s="19" t="s">
        <v>660</v>
      </c>
      <c r="H139" s="18">
        <v>0</v>
      </c>
      <c r="I139" s="68">
        <v>0</v>
      </c>
    </row>
    <row r="140" spans="1:9">
      <c r="A140" s="18">
        <v>135</v>
      </c>
      <c r="B140" s="18" t="s">
        <v>471</v>
      </c>
      <c r="C140" s="18" t="s">
        <v>488</v>
      </c>
      <c r="D140" s="18" t="s">
        <v>5</v>
      </c>
      <c r="E140" s="18" t="s">
        <v>858</v>
      </c>
      <c r="F140" s="19" t="s">
        <v>654</v>
      </c>
      <c r="G140" s="19" t="s">
        <v>661</v>
      </c>
      <c r="H140" s="18">
        <v>0</v>
      </c>
      <c r="I140" s="68">
        <v>0</v>
      </c>
    </row>
    <row r="141" spans="1:9">
      <c r="A141" s="18">
        <v>136</v>
      </c>
      <c r="B141" s="18" t="s">
        <v>471</v>
      </c>
      <c r="C141" s="18" t="s">
        <v>488</v>
      </c>
      <c r="D141" s="18" t="s">
        <v>5</v>
      </c>
      <c r="E141" s="18" t="s">
        <v>858</v>
      </c>
      <c r="F141" s="19" t="s">
        <v>655</v>
      </c>
      <c r="G141" s="19" t="s">
        <v>661</v>
      </c>
      <c r="H141" s="18">
        <v>0</v>
      </c>
      <c r="I141" s="68">
        <v>0</v>
      </c>
    </row>
    <row r="142" spans="1:9">
      <c r="A142" s="18">
        <v>137</v>
      </c>
      <c r="B142" s="18" t="s">
        <v>472</v>
      </c>
      <c r="C142" s="18" t="s">
        <v>488</v>
      </c>
      <c r="D142" s="18" t="s">
        <v>42</v>
      </c>
      <c r="E142" s="18" t="s">
        <v>859</v>
      </c>
      <c r="F142" s="19" t="s">
        <v>1049</v>
      </c>
      <c r="G142" s="19" t="s">
        <v>591</v>
      </c>
      <c r="H142" s="18">
        <v>0</v>
      </c>
      <c r="I142" s="68">
        <v>0</v>
      </c>
    </row>
    <row r="143" spans="1:9">
      <c r="A143" s="18">
        <v>138</v>
      </c>
      <c r="B143" s="18" t="s">
        <v>788</v>
      </c>
      <c r="C143" s="18" t="s">
        <v>488</v>
      </c>
      <c r="D143" s="18" t="s">
        <v>725</v>
      </c>
      <c r="E143" s="18" t="s">
        <v>860</v>
      </c>
      <c r="F143" s="19" t="s">
        <v>726</v>
      </c>
      <c r="G143" s="19" t="s">
        <v>729</v>
      </c>
      <c r="H143" s="18">
        <v>0</v>
      </c>
      <c r="I143" s="68">
        <v>1</v>
      </c>
    </row>
    <row r="144" spans="1:9">
      <c r="A144" s="18">
        <v>139</v>
      </c>
      <c r="B144" s="18" t="s">
        <v>788</v>
      </c>
      <c r="C144" s="18" t="s">
        <v>488</v>
      </c>
      <c r="D144" s="18" t="s">
        <v>725</v>
      </c>
      <c r="E144" s="18" t="s">
        <v>860</v>
      </c>
      <c r="F144" s="19" t="s">
        <v>727</v>
      </c>
      <c r="G144" s="19" t="s">
        <v>730</v>
      </c>
      <c r="H144" s="18">
        <v>0</v>
      </c>
      <c r="I144" s="68">
        <v>1</v>
      </c>
    </row>
    <row r="145" spans="1:9">
      <c r="A145" s="18">
        <v>140</v>
      </c>
      <c r="B145" s="18" t="s">
        <v>788</v>
      </c>
      <c r="C145" s="18" t="s">
        <v>488</v>
      </c>
      <c r="D145" s="18" t="s">
        <v>725</v>
      </c>
      <c r="E145" s="18" t="s">
        <v>860</v>
      </c>
      <c r="F145" s="19" t="s">
        <v>728</v>
      </c>
      <c r="G145" s="19" t="s">
        <v>731</v>
      </c>
      <c r="H145" s="18">
        <v>0</v>
      </c>
      <c r="I145" s="68">
        <v>1</v>
      </c>
    </row>
    <row r="146" spans="1:9">
      <c r="A146" s="18">
        <v>141</v>
      </c>
      <c r="B146" s="18" t="s">
        <v>788</v>
      </c>
      <c r="C146" s="18" t="s">
        <v>488</v>
      </c>
      <c r="D146" s="18" t="s">
        <v>725</v>
      </c>
      <c r="E146" s="18" t="s">
        <v>860</v>
      </c>
      <c r="F146" s="19" t="s">
        <v>1050</v>
      </c>
      <c r="G146" s="19" t="s">
        <v>647</v>
      </c>
      <c r="H146" s="18">
        <v>0</v>
      </c>
      <c r="I146" s="68">
        <v>1</v>
      </c>
    </row>
    <row r="147" spans="1:9">
      <c r="A147" s="18">
        <v>142</v>
      </c>
      <c r="B147" s="18" t="s">
        <v>462</v>
      </c>
      <c r="C147" s="18" t="s">
        <v>488</v>
      </c>
      <c r="D147" s="18" t="s">
        <v>662</v>
      </c>
      <c r="E147" s="18" t="s">
        <v>861</v>
      </c>
      <c r="F147" s="19" t="s">
        <v>280</v>
      </c>
      <c r="G147" s="19" t="s">
        <v>668</v>
      </c>
      <c r="H147" s="18">
        <v>1</v>
      </c>
      <c r="I147" s="68">
        <v>0</v>
      </c>
    </row>
    <row r="148" spans="1:9">
      <c r="A148" s="18">
        <v>143</v>
      </c>
      <c r="B148" s="18" t="s">
        <v>462</v>
      </c>
      <c r="C148" s="18" t="s">
        <v>488</v>
      </c>
      <c r="D148" s="18" t="s">
        <v>662</v>
      </c>
      <c r="E148" s="18" t="s">
        <v>862</v>
      </c>
      <c r="F148" s="19" t="s">
        <v>663</v>
      </c>
      <c r="G148" s="19" t="s">
        <v>639</v>
      </c>
      <c r="H148" s="18">
        <v>1</v>
      </c>
      <c r="I148" s="68">
        <v>0</v>
      </c>
    </row>
    <row r="149" spans="1:9">
      <c r="A149" s="18">
        <v>144</v>
      </c>
      <c r="B149" s="18" t="s">
        <v>462</v>
      </c>
      <c r="C149" s="18" t="s">
        <v>488</v>
      </c>
      <c r="D149" s="18" t="s">
        <v>662</v>
      </c>
      <c r="E149" s="18" t="s">
        <v>862</v>
      </c>
      <c r="F149" s="19" t="s">
        <v>664</v>
      </c>
      <c r="G149" s="19" t="s">
        <v>666</v>
      </c>
      <c r="H149" s="18">
        <v>1</v>
      </c>
      <c r="I149" s="68">
        <v>0</v>
      </c>
    </row>
    <row r="150" spans="1:9">
      <c r="A150" s="18">
        <v>145</v>
      </c>
      <c r="B150" s="18" t="s">
        <v>462</v>
      </c>
      <c r="C150" s="18" t="s">
        <v>488</v>
      </c>
      <c r="D150" s="18" t="s">
        <v>662</v>
      </c>
      <c r="E150" s="18" t="s">
        <v>862</v>
      </c>
      <c r="F150" s="19" t="s">
        <v>665</v>
      </c>
      <c r="G150" s="19" t="s">
        <v>667</v>
      </c>
      <c r="H150" s="18">
        <v>1</v>
      </c>
      <c r="I150" s="68">
        <v>0</v>
      </c>
    </row>
    <row r="151" spans="1:9">
      <c r="A151" s="18">
        <v>146</v>
      </c>
      <c r="B151" s="18" t="s">
        <v>789</v>
      </c>
      <c r="C151" s="18" t="s">
        <v>488</v>
      </c>
      <c r="D151" s="18" t="s">
        <v>725</v>
      </c>
      <c r="E151" s="18" t="s">
        <v>860</v>
      </c>
      <c r="F151" s="19" t="s">
        <v>726</v>
      </c>
      <c r="G151" s="19" t="s">
        <v>729</v>
      </c>
      <c r="H151" s="18">
        <v>0</v>
      </c>
      <c r="I151" s="68">
        <v>1</v>
      </c>
    </row>
    <row r="152" spans="1:9">
      <c r="A152" s="18">
        <v>147</v>
      </c>
      <c r="B152" s="18" t="s">
        <v>789</v>
      </c>
      <c r="C152" s="18" t="s">
        <v>488</v>
      </c>
      <c r="D152" s="18" t="s">
        <v>725</v>
      </c>
      <c r="E152" s="18" t="s">
        <v>860</v>
      </c>
      <c r="F152" s="19" t="s">
        <v>727</v>
      </c>
      <c r="G152" s="19" t="s">
        <v>730</v>
      </c>
      <c r="H152" s="18">
        <v>0</v>
      </c>
      <c r="I152" s="68">
        <v>1</v>
      </c>
    </row>
    <row r="153" spans="1:9">
      <c r="A153" s="18">
        <v>148</v>
      </c>
      <c r="B153" s="18" t="s">
        <v>789</v>
      </c>
      <c r="C153" s="18" t="s">
        <v>488</v>
      </c>
      <c r="D153" s="18" t="s">
        <v>725</v>
      </c>
      <c r="E153" s="18" t="s">
        <v>860</v>
      </c>
      <c r="F153" s="19" t="s">
        <v>728</v>
      </c>
      <c r="G153" s="19" t="s">
        <v>731</v>
      </c>
      <c r="H153" s="18">
        <v>0</v>
      </c>
      <c r="I153" s="68">
        <v>1</v>
      </c>
    </row>
    <row r="154" spans="1:9">
      <c r="A154" s="18">
        <v>149</v>
      </c>
      <c r="B154" s="18" t="s">
        <v>789</v>
      </c>
      <c r="C154" s="18" t="s">
        <v>488</v>
      </c>
      <c r="D154" s="18" t="s">
        <v>725</v>
      </c>
      <c r="E154" s="18" t="s">
        <v>860</v>
      </c>
      <c r="F154" s="19" t="s">
        <v>1050</v>
      </c>
      <c r="G154" s="19" t="s">
        <v>647</v>
      </c>
      <c r="H154" s="18">
        <v>0</v>
      </c>
      <c r="I154" s="68">
        <v>1</v>
      </c>
    </row>
    <row r="155" spans="1:9">
      <c r="A155" s="18">
        <v>150</v>
      </c>
      <c r="B155" s="18" t="s">
        <v>603</v>
      </c>
      <c r="C155" s="18" t="s">
        <v>488</v>
      </c>
      <c r="D155" s="18" t="s">
        <v>725</v>
      </c>
      <c r="E155" s="18" t="s">
        <v>860</v>
      </c>
      <c r="F155" s="19" t="s">
        <v>726</v>
      </c>
      <c r="G155" s="19" t="s">
        <v>729</v>
      </c>
      <c r="H155" s="18">
        <v>0</v>
      </c>
      <c r="I155" s="68">
        <v>1</v>
      </c>
    </row>
    <row r="156" spans="1:9">
      <c r="A156" s="18">
        <v>151</v>
      </c>
      <c r="B156" s="18" t="s">
        <v>603</v>
      </c>
      <c r="C156" s="18" t="s">
        <v>488</v>
      </c>
      <c r="D156" s="18" t="s">
        <v>725</v>
      </c>
      <c r="E156" s="18" t="s">
        <v>860</v>
      </c>
      <c r="F156" s="19" t="s">
        <v>727</v>
      </c>
      <c r="G156" s="19" t="s">
        <v>730</v>
      </c>
      <c r="H156" s="18">
        <v>0</v>
      </c>
      <c r="I156" s="68">
        <v>1</v>
      </c>
    </row>
    <row r="157" spans="1:9">
      <c r="A157" s="18">
        <v>152</v>
      </c>
      <c r="B157" s="18" t="s">
        <v>603</v>
      </c>
      <c r="C157" s="18" t="s">
        <v>488</v>
      </c>
      <c r="D157" s="18" t="s">
        <v>725</v>
      </c>
      <c r="E157" s="18" t="s">
        <v>860</v>
      </c>
      <c r="F157" s="19" t="s">
        <v>728</v>
      </c>
      <c r="G157" s="19" t="s">
        <v>731</v>
      </c>
      <c r="H157" s="18">
        <v>0</v>
      </c>
      <c r="I157" s="68">
        <v>1</v>
      </c>
    </row>
    <row r="158" spans="1:9">
      <c r="A158" s="18">
        <v>153</v>
      </c>
      <c r="B158" s="18" t="s">
        <v>603</v>
      </c>
      <c r="C158" s="18" t="s">
        <v>488</v>
      </c>
      <c r="D158" s="18" t="s">
        <v>725</v>
      </c>
      <c r="E158" s="18" t="s">
        <v>860</v>
      </c>
      <c r="F158" s="19" t="s">
        <v>1050</v>
      </c>
      <c r="G158" s="19" t="s">
        <v>647</v>
      </c>
      <c r="H158" s="18">
        <v>0</v>
      </c>
      <c r="I158" s="68">
        <v>1</v>
      </c>
    </row>
    <row r="159" spans="1:9">
      <c r="A159" s="18">
        <v>154</v>
      </c>
      <c r="B159" s="18" t="s">
        <v>465</v>
      </c>
      <c r="C159" s="18" t="s">
        <v>488</v>
      </c>
      <c r="D159" s="18" t="s">
        <v>725</v>
      </c>
      <c r="E159" s="18" t="s">
        <v>860</v>
      </c>
      <c r="F159" s="19" t="s">
        <v>726</v>
      </c>
      <c r="G159" s="19" t="s">
        <v>729</v>
      </c>
      <c r="H159" s="18">
        <v>0</v>
      </c>
      <c r="I159" s="68">
        <v>1</v>
      </c>
    </row>
    <row r="160" spans="1:9">
      <c r="A160" s="18">
        <v>155</v>
      </c>
      <c r="B160" s="18" t="s">
        <v>465</v>
      </c>
      <c r="C160" s="18" t="s">
        <v>488</v>
      </c>
      <c r="D160" s="18" t="s">
        <v>725</v>
      </c>
      <c r="E160" s="18" t="s">
        <v>860</v>
      </c>
      <c r="F160" s="19" t="s">
        <v>727</v>
      </c>
      <c r="G160" s="19" t="s">
        <v>730</v>
      </c>
      <c r="H160" s="18">
        <v>0</v>
      </c>
      <c r="I160" s="68">
        <v>1</v>
      </c>
    </row>
    <row r="161" spans="1:9">
      <c r="A161" s="18">
        <v>156</v>
      </c>
      <c r="B161" s="18" t="s">
        <v>465</v>
      </c>
      <c r="C161" s="18" t="s">
        <v>488</v>
      </c>
      <c r="D161" s="18" t="s">
        <v>725</v>
      </c>
      <c r="E161" s="18" t="s">
        <v>860</v>
      </c>
      <c r="F161" s="19" t="s">
        <v>728</v>
      </c>
      <c r="G161" s="19" t="s">
        <v>731</v>
      </c>
      <c r="H161" s="18">
        <v>0</v>
      </c>
      <c r="I161" s="68">
        <v>1</v>
      </c>
    </row>
    <row r="162" spans="1:9">
      <c r="A162" s="18">
        <v>157</v>
      </c>
      <c r="B162" s="18" t="s">
        <v>465</v>
      </c>
      <c r="C162" s="18" t="s">
        <v>488</v>
      </c>
      <c r="D162" s="18" t="s">
        <v>725</v>
      </c>
      <c r="E162" s="18" t="s">
        <v>860</v>
      </c>
      <c r="F162" s="19" t="s">
        <v>1050</v>
      </c>
      <c r="G162" s="19" t="s">
        <v>647</v>
      </c>
      <c r="H162" s="18">
        <v>0</v>
      </c>
      <c r="I162" s="68">
        <v>1</v>
      </c>
    </row>
    <row r="163" spans="1:9">
      <c r="A163" s="18">
        <v>158</v>
      </c>
      <c r="B163" s="18" t="s">
        <v>473</v>
      </c>
      <c r="C163" s="18" t="s">
        <v>488</v>
      </c>
      <c r="D163" s="18" t="s">
        <v>42</v>
      </c>
      <c r="E163" s="18" t="s">
        <v>863</v>
      </c>
      <c r="F163" s="19" t="s">
        <v>669</v>
      </c>
      <c r="G163" s="19" t="s">
        <v>591</v>
      </c>
      <c r="H163" s="18">
        <v>0</v>
      </c>
      <c r="I163" s="68">
        <v>0</v>
      </c>
    </row>
    <row r="164" spans="1:9" ht="28.5">
      <c r="A164" s="18">
        <v>159</v>
      </c>
      <c r="B164" s="18" t="s">
        <v>474</v>
      </c>
      <c r="C164" s="18" t="s">
        <v>488</v>
      </c>
      <c r="D164" s="18" t="s">
        <v>584</v>
      </c>
      <c r="E164" s="40" t="s">
        <v>864</v>
      </c>
      <c r="F164" s="19" t="s">
        <v>1051</v>
      </c>
      <c r="G164" s="19" t="s">
        <v>591</v>
      </c>
      <c r="H164" s="18">
        <v>0</v>
      </c>
      <c r="I164" s="68">
        <v>0</v>
      </c>
    </row>
    <row r="165" spans="1:9" ht="28.5">
      <c r="A165" s="18">
        <v>160</v>
      </c>
      <c r="B165" s="18" t="s">
        <v>474</v>
      </c>
      <c r="C165" s="18" t="s">
        <v>488</v>
      </c>
      <c r="D165" s="18" t="s">
        <v>584</v>
      </c>
      <c r="E165" s="40" t="s">
        <v>864</v>
      </c>
      <c r="F165" s="19" t="s">
        <v>1068</v>
      </c>
      <c r="G165" s="19" t="s">
        <v>670</v>
      </c>
      <c r="H165" s="18">
        <v>0</v>
      </c>
      <c r="I165" s="68">
        <v>0</v>
      </c>
    </row>
    <row r="166" spans="1:9">
      <c r="A166" s="18">
        <v>161</v>
      </c>
      <c r="B166" s="18" t="s">
        <v>464</v>
      </c>
      <c r="C166" s="18" t="s">
        <v>137</v>
      </c>
      <c r="D166" s="18" t="s">
        <v>302</v>
      </c>
      <c r="E166" s="18" t="s">
        <v>865</v>
      </c>
      <c r="F166" s="19" t="s">
        <v>303</v>
      </c>
      <c r="G166" s="19" t="s">
        <v>304</v>
      </c>
      <c r="H166" s="18">
        <v>1</v>
      </c>
      <c r="I166" s="68">
        <v>0</v>
      </c>
    </row>
    <row r="167" spans="1:9">
      <c r="A167" s="18">
        <v>162</v>
      </c>
      <c r="B167" s="18" t="s">
        <v>475</v>
      </c>
      <c r="C167" s="18" t="s">
        <v>489</v>
      </c>
      <c r="D167" s="18" t="s">
        <v>671</v>
      </c>
      <c r="E167" s="18" t="s">
        <v>866</v>
      </c>
      <c r="F167" s="19" t="s">
        <v>672</v>
      </c>
      <c r="G167" s="19" t="s">
        <v>673</v>
      </c>
      <c r="H167" s="18">
        <v>1</v>
      </c>
      <c r="I167" s="68">
        <v>0</v>
      </c>
    </row>
    <row r="168" spans="1:9">
      <c r="A168" s="18">
        <v>163</v>
      </c>
      <c r="B168" s="18" t="s">
        <v>791</v>
      </c>
      <c r="C168" s="18" t="s">
        <v>33</v>
      </c>
      <c r="D168" s="18" t="s">
        <v>302</v>
      </c>
      <c r="E168" s="18" t="s">
        <v>867</v>
      </c>
      <c r="F168" s="19" t="s">
        <v>311</v>
      </c>
      <c r="G168" s="19" t="s">
        <v>312</v>
      </c>
      <c r="H168" s="18">
        <v>1</v>
      </c>
      <c r="I168" s="68">
        <v>0</v>
      </c>
    </row>
    <row r="169" spans="1:9">
      <c r="A169" s="18">
        <v>164</v>
      </c>
      <c r="B169" s="18" t="s">
        <v>792</v>
      </c>
      <c r="C169" s="18" t="s">
        <v>16</v>
      </c>
      <c r="D169" s="18" t="s">
        <v>26</v>
      </c>
      <c r="E169" s="18" t="s">
        <v>868</v>
      </c>
      <c r="F169" s="19" t="s">
        <v>305</v>
      </c>
      <c r="G169" s="19" t="s">
        <v>306</v>
      </c>
      <c r="H169" s="18">
        <v>1</v>
      </c>
      <c r="I169" s="68">
        <v>0</v>
      </c>
    </row>
    <row r="170" spans="1:9">
      <c r="A170" s="18">
        <v>165</v>
      </c>
      <c r="B170" s="18" t="s">
        <v>793</v>
      </c>
      <c r="C170" s="18" t="s">
        <v>16</v>
      </c>
      <c r="D170" s="18" t="s">
        <v>18</v>
      </c>
      <c r="E170" s="18" t="s">
        <v>869</v>
      </c>
      <c r="F170" s="19" t="s">
        <v>22</v>
      </c>
      <c r="G170" s="19" t="s">
        <v>222</v>
      </c>
      <c r="H170" s="18">
        <v>1</v>
      </c>
      <c r="I170" s="68">
        <v>0</v>
      </c>
    </row>
    <row r="171" spans="1:9" ht="28.5">
      <c r="A171" s="18">
        <v>166</v>
      </c>
      <c r="B171" s="18" t="s">
        <v>794</v>
      </c>
      <c r="C171" s="18" t="s">
        <v>16</v>
      </c>
      <c r="D171" s="18" t="s">
        <v>26</v>
      </c>
      <c r="E171" s="40" t="s">
        <v>870</v>
      </c>
      <c r="F171" s="19" t="s">
        <v>307</v>
      </c>
      <c r="G171" s="19" t="s">
        <v>308</v>
      </c>
      <c r="H171" s="18">
        <v>0</v>
      </c>
      <c r="I171" s="68">
        <v>0</v>
      </c>
    </row>
    <row r="172" spans="1:9" ht="28.5">
      <c r="A172" s="18">
        <v>167</v>
      </c>
      <c r="B172" s="18" t="s">
        <v>795</v>
      </c>
      <c r="C172" s="18" t="s">
        <v>16</v>
      </c>
      <c r="D172" s="18" t="s">
        <v>26</v>
      </c>
      <c r="E172" s="40" t="s">
        <v>871</v>
      </c>
      <c r="F172" s="19" t="s">
        <v>309</v>
      </c>
      <c r="G172" s="19" t="s">
        <v>310</v>
      </c>
      <c r="H172" s="18">
        <v>0</v>
      </c>
      <c r="I172" s="68">
        <v>0</v>
      </c>
    </row>
    <row r="173" spans="1:9">
      <c r="A173" s="18">
        <v>168</v>
      </c>
      <c r="B173" s="18" t="s">
        <v>476</v>
      </c>
      <c r="C173" s="18" t="s">
        <v>490</v>
      </c>
      <c r="D173" s="18" t="s">
        <v>26</v>
      </c>
      <c r="E173" s="18" t="s">
        <v>872</v>
      </c>
      <c r="F173" s="19" t="s">
        <v>674</v>
      </c>
      <c r="G173" s="19" t="s">
        <v>675</v>
      </c>
      <c r="H173" s="18">
        <v>0</v>
      </c>
      <c r="I173" s="68">
        <v>0</v>
      </c>
    </row>
    <row r="174" spans="1:9">
      <c r="A174" s="18">
        <v>169</v>
      </c>
      <c r="B174" s="18" t="s">
        <v>477</v>
      </c>
      <c r="C174" s="18" t="s">
        <v>490</v>
      </c>
      <c r="D174" s="18" t="s">
        <v>5</v>
      </c>
      <c r="E174" s="18" t="s">
        <v>873</v>
      </c>
      <c r="F174" s="19" t="s">
        <v>1052</v>
      </c>
      <c r="G174" s="19" t="s">
        <v>667</v>
      </c>
      <c r="H174" s="18">
        <v>0</v>
      </c>
      <c r="I174" s="68">
        <v>0</v>
      </c>
    </row>
    <row r="175" spans="1:9">
      <c r="A175" s="18">
        <v>170</v>
      </c>
      <c r="B175" s="18" t="s">
        <v>477</v>
      </c>
      <c r="C175" s="18" t="s">
        <v>490</v>
      </c>
      <c r="D175" s="18" t="s">
        <v>5</v>
      </c>
      <c r="E175" s="18" t="s">
        <v>873</v>
      </c>
      <c r="F175" s="19" t="s">
        <v>10</v>
      </c>
      <c r="G175" s="19" t="s">
        <v>670</v>
      </c>
      <c r="H175" s="18">
        <v>0</v>
      </c>
      <c r="I175" s="68">
        <v>0</v>
      </c>
    </row>
    <row r="176" spans="1:9">
      <c r="A176" s="18">
        <v>171</v>
      </c>
      <c r="B176" s="18" t="s">
        <v>477</v>
      </c>
      <c r="C176" s="18" t="s">
        <v>490</v>
      </c>
      <c r="D176" s="18" t="s">
        <v>5</v>
      </c>
      <c r="E176" s="18" t="s">
        <v>873</v>
      </c>
      <c r="F176" s="19" t="s">
        <v>1053</v>
      </c>
      <c r="G176" s="19" t="s">
        <v>676</v>
      </c>
      <c r="H176" s="18">
        <v>0</v>
      </c>
      <c r="I176" s="68">
        <v>0</v>
      </c>
    </row>
    <row r="177" spans="1:9">
      <c r="A177" s="18">
        <v>172</v>
      </c>
      <c r="B177" s="18" t="s">
        <v>478</v>
      </c>
      <c r="C177" s="18" t="s">
        <v>490</v>
      </c>
      <c r="D177" s="18" t="s">
        <v>677</v>
      </c>
      <c r="E177" s="18" t="s">
        <v>874</v>
      </c>
      <c r="F177" s="19" t="s">
        <v>1054</v>
      </c>
      <c r="G177" s="19" t="s">
        <v>668</v>
      </c>
      <c r="H177" s="18">
        <v>1</v>
      </c>
      <c r="I177" s="68">
        <v>0</v>
      </c>
    </row>
    <row r="178" spans="1:9" ht="28.5">
      <c r="A178" s="18">
        <v>173</v>
      </c>
      <c r="B178" s="18" t="s">
        <v>478</v>
      </c>
      <c r="C178" s="18" t="s">
        <v>490</v>
      </c>
      <c r="D178" s="18" t="s">
        <v>677</v>
      </c>
      <c r="E178" s="40" t="s">
        <v>875</v>
      </c>
      <c r="F178" s="19" t="s">
        <v>678</v>
      </c>
      <c r="G178" s="19" t="s">
        <v>681</v>
      </c>
      <c r="H178" s="18">
        <v>1</v>
      </c>
      <c r="I178" s="68">
        <v>0</v>
      </c>
    </row>
    <row r="179" spans="1:9" ht="28.5">
      <c r="A179" s="18">
        <v>174</v>
      </c>
      <c r="B179" s="18" t="s">
        <v>478</v>
      </c>
      <c r="C179" s="18" t="s">
        <v>490</v>
      </c>
      <c r="D179" s="18" t="s">
        <v>677</v>
      </c>
      <c r="E179" s="40" t="s">
        <v>875</v>
      </c>
      <c r="F179" s="19" t="s">
        <v>679</v>
      </c>
      <c r="G179" s="19" t="s">
        <v>682</v>
      </c>
      <c r="H179" s="18">
        <v>1</v>
      </c>
      <c r="I179" s="68">
        <v>0</v>
      </c>
    </row>
    <row r="180" spans="1:9" ht="28.5">
      <c r="A180" s="18">
        <v>175</v>
      </c>
      <c r="B180" s="18" t="s">
        <v>478</v>
      </c>
      <c r="C180" s="18" t="s">
        <v>490</v>
      </c>
      <c r="D180" s="18" t="s">
        <v>677</v>
      </c>
      <c r="E180" s="40" t="s">
        <v>875</v>
      </c>
      <c r="F180" s="19" t="s">
        <v>680</v>
      </c>
      <c r="G180" s="19" t="s">
        <v>683</v>
      </c>
      <c r="H180" s="18">
        <v>1</v>
      </c>
      <c r="I180" s="68">
        <v>0</v>
      </c>
    </row>
    <row r="181" spans="1:9">
      <c r="A181" s="18">
        <v>176</v>
      </c>
      <c r="B181" s="18" t="s">
        <v>546</v>
      </c>
      <c r="C181" s="18" t="s">
        <v>490</v>
      </c>
      <c r="D181" s="18" t="s">
        <v>720</v>
      </c>
      <c r="E181" s="18" t="s">
        <v>876</v>
      </c>
      <c r="F181" s="19" t="s">
        <v>1055</v>
      </c>
      <c r="G181" s="19" t="s">
        <v>764</v>
      </c>
      <c r="H181" s="18">
        <v>0</v>
      </c>
      <c r="I181" s="68">
        <v>0</v>
      </c>
    </row>
    <row r="182" spans="1:9">
      <c r="A182" s="18">
        <v>177</v>
      </c>
      <c r="B182" s="18" t="s">
        <v>546</v>
      </c>
      <c r="C182" s="18" t="s">
        <v>490</v>
      </c>
      <c r="D182" s="18" t="s">
        <v>720</v>
      </c>
      <c r="E182" s="18" t="s">
        <v>876</v>
      </c>
      <c r="F182" s="19" t="s">
        <v>380</v>
      </c>
      <c r="G182" s="19" t="s">
        <v>765</v>
      </c>
      <c r="H182" s="18">
        <v>0</v>
      </c>
      <c r="I182" s="68">
        <v>0</v>
      </c>
    </row>
    <row r="183" spans="1:9">
      <c r="A183" s="18">
        <v>178</v>
      </c>
      <c r="B183" s="18" t="s">
        <v>546</v>
      </c>
      <c r="C183" s="18" t="s">
        <v>490</v>
      </c>
      <c r="D183" s="18" t="s">
        <v>720</v>
      </c>
      <c r="E183" s="18" t="s">
        <v>876</v>
      </c>
      <c r="F183" s="19" t="s">
        <v>1056</v>
      </c>
      <c r="G183" s="19" t="s">
        <v>150</v>
      </c>
      <c r="H183" s="18">
        <v>0</v>
      </c>
      <c r="I183" s="68">
        <v>0</v>
      </c>
    </row>
    <row r="184" spans="1:9">
      <c r="A184" s="18">
        <v>179</v>
      </c>
      <c r="B184" s="18" t="s">
        <v>547</v>
      </c>
      <c r="C184" s="18" t="s">
        <v>490</v>
      </c>
      <c r="D184" s="18" t="s">
        <v>42</v>
      </c>
      <c r="E184" s="18" t="s">
        <v>877</v>
      </c>
      <c r="F184" s="19" t="s">
        <v>1057</v>
      </c>
      <c r="G184" s="19" t="s">
        <v>721</v>
      </c>
      <c r="H184" s="18">
        <v>0</v>
      </c>
      <c r="I184" s="68">
        <v>0</v>
      </c>
    </row>
    <row r="185" spans="1:9">
      <c r="A185" s="18">
        <v>180</v>
      </c>
      <c r="B185" s="18" t="s">
        <v>479</v>
      </c>
      <c r="C185" s="18" t="s">
        <v>491</v>
      </c>
      <c r="D185" s="18" t="s">
        <v>42</v>
      </c>
      <c r="E185" s="18" t="s">
        <v>878</v>
      </c>
      <c r="F185" s="19" t="s">
        <v>1058</v>
      </c>
      <c r="G185" s="19" t="s">
        <v>684</v>
      </c>
      <c r="H185" s="18">
        <v>0</v>
      </c>
      <c r="I185" s="68">
        <v>0</v>
      </c>
    </row>
    <row r="186" spans="1:9">
      <c r="A186" s="18">
        <v>181</v>
      </c>
      <c r="B186" s="18" t="s">
        <v>480</v>
      </c>
      <c r="C186" s="18" t="s">
        <v>491</v>
      </c>
      <c r="D186" s="18" t="s">
        <v>42</v>
      </c>
      <c r="E186" s="18" t="s">
        <v>879</v>
      </c>
      <c r="F186" s="19" t="s">
        <v>1059</v>
      </c>
      <c r="G186" s="19" t="s">
        <v>150</v>
      </c>
      <c r="H186" s="18">
        <v>0</v>
      </c>
      <c r="I186" s="68">
        <v>0</v>
      </c>
    </row>
    <row r="187" spans="1:9">
      <c r="A187" s="18">
        <v>182</v>
      </c>
      <c r="B187" s="18" t="s">
        <v>480</v>
      </c>
      <c r="C187" s="18" t="s">
        <v>491</v>
      </c>
      <c r="D187" s="18" t="s">
        <v>42</v>
      </c>
      <c r="E187" s="18" t="s">
        <v>879</v>
      </c>
      <c r="F187" s="19" t="s">
        <v>1060</v>
      </c>
      <c r="G187" s="19" t="s">
        <v>150</v>
      </c>
      <c r="H187" s="18">
        <v>0</v>
      </c>
      <c r="I187" s="68">
        <v>0</v>
      </c>
    </row>
    <row r="188" spans="1:9">
      <c r="A188" s="18">
        <v>183</v>
      </c>
      <c r="B188" s="18" t="s">
        <v>481</v>
      </c>
      <c r="C188" s="18" t="s">
        <v>491</v>
      </c>
      <c r="D188" s="18" t="s">
        <v>26</v>
      </c>
      <c r="E188" s="18" t="s">
        <v>880</v>
      </c>
      <c r="F188" s="19" t="s">
        <v>1061</v>
      </c>
      <c r="G188" s="19" t="s">
        <v>150</v>
      </c>
      <c r="H188" s="18">
        <v>0</v>
      </c>
      <c r="I188" s="68">
        <v>0</v>
      </c>
    </row>
    <row r="189" spans="1:9">
      <c r="A189" s="18">
        <v>184</v>
      </c>
      <c r="B189" s="18" t="s">
        <v>796</v>
      </c>
      <c r="C189" s="18" t="s">
        <v>34</v>
      </c>
      <c r="D189" s="18" t="s">
        <v>5</v>
      </c>
      <c r="E189" s="18" t="s">
        <v>881</v>
      </c>
      <c r="F189" s="19" t="s">
        <v>313</v>
      </c>
      <c r="G189" s="19" t="s">
        <v>21</v>
      </c>
      <c r="H189" s="18">
        <v>0</v>
      </c>
      <c r="I189" s="68">
        <v>0</v>
      </c>
    </row>
    <row r="190" spans="1:9">
      <c r="A190" s="18">
        <v>185</v>
      </c>
      <c r="B190" s="18" t="s">
        <v>796</v>
      </c>
      <c r="C190" s="18" t="s">
        <v>34</v>
      </c>
      <c r="D190" s="18" t="s">
        <v>5</v>
      </c>
      <c r="E190" s="18" t="s">
        <v>881</v>
      </c>
      <c r="F190" s="19" t="s">
        <v>314</v>
      </c>
      <c r="G190" s="19" t="s">
        <v>273</v>
      </c>
      <c r="H190" s="18">
        <v>0</v>
      </c>
      <c r="I190" s="68">
        <v>0</v>
      </c>
    </row>
    <row r="191" spans="1:9">
      <c r="A191" s="18">
        <v>186</v>
      </c>
      <c r="B191" s="18" t="s">
        <v>796</v>
      </c>
      <c r="C191" s="18" t="s">
        <v>34</v>
      </c>
      <c r="D191" s="18" t="s">
        <v>5</v>
      </c>
      <c r="E191" s="18" t="s">
        <v>881</v>
      </c>
      <c r="F191" s="19" t="s">
        <v>315</v>
      </c>
      <c r="G191" s="19" t="s">
        <v>316</v>
      </c>
      <c r="H191" s="18">
        <v>0</v>
      </c>
      <c r="I191" s="68">
        <v>0</v>
      </c>
    </row>
    <row r="192" spans="1:9">
      <c r="A192" s="18">
        <v>187</v>
      </c>
      <c r="B192" s="18" t="s">
        <v>796</v>
      </c>
      <c r="C192" s="18" t="s">
        <v>34</v>
      </c>
      <c r="D192" s="18" t="s">
        <v>5</v>
      </c>
      <c r="E192" s="18" t="s">
        <v>881</v>
      </c>
      <c r="F192" s="19" t="s">
        <v>317</v>
      </c>
      <c r="G192" s="19" t="s">
        <v>318</v>
      </c>
      <c r="H192" s="18">
        <v>0</v>
      </c>
      <c r="I192" s="68">
        <v>0</v>
      </c>
    </row>
    <row r="193" spans="1:9">
      <c r="A193" s="18">
        <v>188</v>
      </c>
      <c r="B193" s="18" t="s">
        <v>796</v>
      </c>
      <c r="C193" s="18" t="s">
        <v>34</v>
      </c>
      <c r="D193" s="18" t="s">
        <v>5</v>
      </c>
      <c r="E193" s="18" t="s">
        <v>881</v>
      </c>
      <c r="F193" s="19" t="s">
        <v>319</v>
      </c>
      <c r="G193" s="19" t="s">
        <v>320</v>
      </c>
      <c r="H193" s="18">
        <v>0</v>
      </c>
      <c r="I193" s="68">
        <v>0</v>
      </c>
    </row>
    <row r="194" spans="1:9">
      <c r="A194" s="18">
        <v>189</v>
      </c>
      <c r="B194" s="18" t="s">
        <v>463</v>
      </c>
      <c r="C194" s="18" t="s">
        <v>35</v>
      </c>
      <c r="D194" s="18" t="s">
        <v>26</v>
      </c>
      <c r="E194" s="18" t="s">
        <v>882</v>
      </c>
      <c r="F194" s="19" t="s">
        <v>324</v>
      </c>
      <c r="G194" s="19" t="s">
        <v>322</v>
      </c>
      <c r="H194" s="18">
        <v>1</v>
      </c>
      <c r="I194" s="68">
        <v>0</v>
      </c>
    </row>
    <row r="195" spans="1:9">
      <c r="A195" s="18">
        <v>190</v>
      </c>
      <c r="B195" s="18" t="s">
        <v>797</v>
      </c>
      <c r="C195" s="18" t="s">
        <v>36</v>
      </c>
      <c r="D195" s="18" t="s">
        <v>42</v>
      </c>
      <c r="E195" s="18" t="s">
        <v>883</v>
      </c>
      <c r="F195" s="19" t="s">
        <v>321</v>
      </c>
      <c r="G195" s="19" t="s">
        <v>323</v>
      </c>
      <c r="H195" s="18">
        <v>1</v>
      </c>
      <c r="I195" s="68">
        <v>0</v>
      </c>
    </row>
    <row r="196" spans="1:9">
      <c r="A196" s="18">
        <v>191</v>
      </c>
      <c r="B196" s="18" t="s">
        <v>798</v>
      </c>
      <c r="C196" s="18" t="s">
        <v>37</v>
      </c>
      <c r="D196" s="18" t="s">
        <v>26</v>
      </c>
      <c r="E196" s="18" t="s">
        <v>884</v>
      </c>
      <c r="F196" s="19" t="s">
        <v>325</v>
      </c>
      <c r="G196" s="19" t="s">
        <v>329</v>
      </c>
      <c r="H196" s="18">
        <v>0</v>
      </c>
      <c r="I196" s="68">
        <v>0</v>
      </c>
    </row>
    <row r="197" spans="1:9">
      <c r="A197" s="18">
        <v>192</v>
      </c>
      <c r="B197" s="18" t="s">
        <v>799</v>
      </c>
      <c r="C197" s="18" t="s">
        <v>37</v>
      </c>
      <c r="D197" s="18" t="s">
        <v>26</v>
      </c>
      <c r="E197" s="18" t="s">
        <v>885</v>
      </c>
      <c r="F197" s="19" t="s">
        <v>326</v>
      </c>
      <c r="G197" s="19" t="s">
        <v>330</v>
      </c>
      <c r="H197" s="18">
        <v>0</v>
      </c>
      <c r="I197" s="68">
        <v>0</v>
      </c>
    </row>
    <row r="198" spans="1:9">
      <c r="A198" s="18">
        <v>193</v>
      </c>
      <c r="B198" s="18" t="s">
        <v>800</v>
      </c>
      <c r="C198" s="18" t="s">
        <v>37</v>
      </c>
      <c r="D198" s="18" t="s">
        <v>26</v>
      </c>
      <c r="E198" s="18" t="s">
        <v>886</v>
      </c>
      <c r="F198" s="19" t="s">
        <v>327</v>
      </c>
      <c r="G198" s="19" t="s">
        <v>331</v>
      </c>
      <c r="H198" s="18">
        <v>0</v>
      </c>
      <c r="I198" s="68">
        <v>0</v>
      </c>
    </row>
    <row r="199" spans="1:9">
      <c r="A199" s="18">
        <v>194</v>
      </c>
      <c r="B199" s="18" t="s">
        <v>466</v>
      </c>
      <c r="C199" s="18" t="s">
        <v>37</v>
      </c>
      <c r="D199" s="18" t="s">
        <v>42</v>
      </c>
      <c r="E199" s="18" t="s">
        <v>887</v>
      </c>
      <c r="F199" s="19" t="s">
        <v>328</v>
      </c>
      <c r="G199" s="19" t="s">
        <v>332</v>
      </c>
      <c r="H199" s="18">
        <v>0</v>
      </c>
      <c r="I199" s="68">
        <v>0</v>
      </c>
    </row>
    <row r="200" spans="1:9">
      <c r="A200" s="18">
        <v>195</v>
      </c>
      <c r="B200" s="42" t="s">
        <v>548</v>
      </c>
      <c r="C200" s="42" t="s">
        <v>551</v>
      </c>
      <c r="D200" s="42" t="s">
        <v>5</v>
      </c>
      <c r="E200" s="42" t="s">
        <v>888</v>
      </c>
      <c r="F200" s="43" t="s">
        <v>724</v>
      </c>
      <c r="G200" s="43" t="s">
        <v>776</v>
      </c>
      <c r="H200" s="42">
        <v>0</v>
      </c>
      <c r="I200" s="68">
        <v>0</v>
      </c>
    </row>
    <row r="201" spans="1:9">
      <c r="A201" s="18">
        <v>196</v>
      </c>
      <c r="B201" s="42" t="s">
        <v>548</v>
      </c>
      <c r="C201" s="42" t="s">
        <v>551</v>
      </c>
      <c r="D201" s="42" t="s">
        <v>5</v>
      </c>
      <c r="E201" s="42" t="s">
        <v>888</v>
      </c>
      <c r="F201" s="43" t="s">
        <v>723</v>
      </c>
      <c r="G201" s="43" t="s">
        <v>777</v>
      </c>
      <c r="H201" s="42">
        <v>0</v>
      </c>
      <c r="I201" s="68">
        <v>0</v>
      </c>
    </row>
    <row r="202" spans="1:9" ht="28.5">
      <c r="A202" s="18">
        <v>197</v>
      </c>
      <c r="B202" s="18" t="s">
        <v>801</v>
      </c>
      <c r="C202" s="18" t="s">
        <v>492</v>
      </c>
      <c r="D202" s="40" t="s">
        <v>44</v>
      </c>
      <c r="E202" s="18" t="s">
        <v>889</v>
      </c>
      <c r="F202" s="19" t="s">
        <v>333</v>
      </c>
      <c r="G202" s="19" t="s">
        <v>334</v>
      </c>
      <c r="H202" s="18">
        <v>0</v>
      </c>
      <c r="I202" s="68">
        <v>0</v>
      </c>
    </row>
    <row r="203" spans="1:9" ht="28.5">
      <c r="A203" s="18">
        <v>198</v>
      </c>
      <c r="B203" s="18" t="s">
        <v>801</v>
      </c>
      <c r="C203" s="18" t="s">
        <v>492</v>
      </c>
      <c r="D203" s="40" t="s">
        <v>44</v>
      </c>
      <c r="E203" s="18" t="s">
        <v>889</v>
      </c>
      <c r="F203" s="19" t="s">
        <v>336</v>
      </c>
      <c r="G203" s="19" t="s">
        <v>335</v>
      </c>
      <c r="H203" s="18">
        <v>0</v>
      </c>
      <c r="I203" s="68">
        <v>0</v>
      </c>
    </row>
    <row r="204" spans="1:9" ht="28.5">
      <c r="A204" s="18">
        <v>199</v>
      </c>
      <c r="B204" s="18" t="s">
        <v>801</v>
      </c>
      <c r="C204" s="18" t="s">
        <v>492</v>
      </c>
      <c r="D204" s="40" t="s">
        <v>44</v>
      </c>
      <c r="E204" s="18" t="s">
        <v>889</v>
      </c>
      <c r="F204" s="19" t="s">
        <v>341</v>
      </c>
      <c r="G204" s="19" t="s">
        <v>342</v>
      </c>
      <c r="H204" s="18">
        <v>0</v>
      </c>
      <c r="I204" s="68">
        <v>0</v>
      </c>
    </row>
    <row r="205" spans="1:9" ht="28.5">
      <c r="A205" s="18">
        <v>200</v>
      </c>
      <c r="B205" s="18" t="s">
        <v>801</v>
      </c>
      <c r="C205" s="18" t="s">
        <v>492</v>
      </c>
      <c r="D205" s="40" t="s">
        <v>44</v>
      </c>
      <c r="E205" s="18" t="s">
        <v>889</v>
      </c>
      <c r="F205" s="19" t="s">
        <v>337</v>
      </c>
      <c r="G205" s="19" t="s">
        <v>338</v>
      </c>
      <c r="H205" s="18">
        <v>0</v>
      </c>
      <c r="I205" s="68">
        <v>0</v>
      </c>
    </row>
    <row r="206" spans="1:9" ht="28.5">
      <c r="A206" s="18">
        <v>201</v>
      </c>
      <c r="B206" s="18" t="s">
        <v>801</v>
      </c>
      <c r="C206" s="18" t="s">
        <v>492</v>
      </c>
      <c r="D206" s="40" t="s">
        <v>44</v>
      </c>
      <c r="E206" s="18" t="s">
        <v>889</v>
      </c>
      <c r="F206" s="19" t="s">
        <v>339</v>
      </c>
      <c r="G206" s="19" t="s">
        <v>340</v>
      </c>
      <c r="H206" s="18">
        <v>0</v>
      </c>
      <c r="I206" s="68">
        <v>0</v>
      </c>
    </row>
    <row r="207" spans="1:9" ht="28.5">
      <c r="A207" s="18">
        <v>202</v>
      </c>
      <c r="B207" s="18" t="s">
        <v>801</v>
      </c>
      <c r="C207" s="18" t="s">
        <v>492</v>
      </c>
      <c r="D207" s="40" t="s">
        <v>44</v>
      </c>
      <c r="E207" s="18" t="s">
        <v>890</v>
      </c>
      <c r="F207" s="19" t="s">
        <v>343</v>
      </c>
      <c r="G207" s="19" t="s">
        <v>344</v>
      </c>
      <c r="H207" s="18">
        <v>0</v>
      </c>
      <c r="I207" s="68">
        <v>0</v>
      </c>
    </row>
    <row r="208" spans="1:9">
      <c r="A208" s="18">
        <v>203</v>
      </c>
      <c r="B208" s="18" t="s">
        <v>482</v>
      </c>
      <c r="C208" s="18" t="s">
        <v>492</v>
      </c>
      <c r="D208" s="18" t="s">
        <v>685</v>
      </c>
      <c r="E208" s="18" t="s">
        <v>891</v>
      </c>
      <c r="F208" s="19" t="s">
        <v>686</v>
      </c>
      <c r="G208" s="19" t="s">
        <v>687</v>
      </c>
      <c r="H208" s="18">
        <v>1</v>
      </c>
      <c r="I208" s="68">
        <v>0</v>
      </c>
    </row>
    <row r="209" spans="1:9">
      <c r="A209" s="18">
        <v>204</v>
      </c>
      <c r="B209" s="18" t="s">
        <v>482</v>
      </c>
      <c r="C209" s="18" t="s">
        <v>492</v>
      </c>
      <c r="D209" s="18" t="s">
        <v>685</v>
      </c>
      <c r="E209" s="18" t="s">
        <v>891</v>
      </c>
      <c r="F209" s="19" t="s">
        <v>1062</v>
      </c>
      <c r="G209" s="19" t="s">
        <v>670</v>
      </c>
      <c r="H209" s="18">
        <v>1</v>
      </c>
      <c r="I209" s="68">
        <v>0</v>
      </c>
    </row>
    <row r="210" spans="1:9">
      <c r="A210" s="18">
        <v>205</v>
      </c>
      <c r="B210" s="18" t="s">
        <v>482</v>
      </c>
      <c r="C210" s="18" t="s">
        <v>492</v>
      </c>
      <c r="D210" s="18" t="s">
        <v>685</v>
      </c>
      <c r="E210" s="18" t="s">
        <v>891</v>
      </c>
      <c r="F210" s="19" t="s">
        <v>1063</v>
      </c>
      <c r="G210" s="19" t="s">
        <v>688</v>
      </c>
      <c r="H210" s="18">
        <v>1</v>
      </c>
      <c r="I210" s="68">
        <v>0</v>
      </c>
    </row>
    <row r="211" spans="1:9">
      <c r="A211" s="18">
        <v>206</v>
      </c>
      <c r="B211" s="18" t="s">
        <v>482</v>
      </c>
      <c r="C211" s="18" t="s">
        <v>492</v>
      </c>
      <c r="D211" s="18" t="s">
        <v>685</v>
      </c>
      <c r="E211" s="18" t="s">
        <v>891</v>
      </c>
      <c r="F211" s="19" t="s">
        <v>280</v>
      </c>
      <c r="G211" s="19" t="s">
        <v>689</v>
      </c>
      <c r="H211" s="18">
        <v>1</v>
      </c>
      <c r="I211" s="68">
        <v>0</v>
      </c>
    </row>
    <row r="212" spans="1:9">
      <c r="A212" s="18">
        <v>207</v>
      </c>
      <c r="B212" s="18" t="s">
        <v>802</v>
      </c>
      <c r="C212" s="18" t="s">
        <v>38</v>
      </c>
      <c r="D212" s="18" t="s">
        <v>42</v>
      </c>
      <c r="E212" s="18" t="s">
        <v>892</v>
      </c>
      <c r="F212" s="19" t="s">
        <v>345</v>
      </c>
      <c r="G212" s="19" t="s">
        <v>346</v>
      </c>
      <c r="H212" s="18">
        <v>1</v>
      </c>
      <c r="I212" s="68">
        <v>0</v>
      </c>
    </row>
    <row r="213" spans="1:9">
      <c r="A213" s="18">
        <v>208</v>
      </c>
      <c r="B213" s="18" t="s">
        <v>803</v>
      </c>
      <c r="C213" s="18" t="s">
        <v>38</v>
      </c>
      <c r="D213" s="18" t="s">
        <v>5</v>
      </c>
      <c r="E213" s="18" t="s">
        <v>893</v>
      </c>
      <c r="F213" s="19" t="s">
        <v>403</v>
      </c>
      <c r="G213" s="19" t="s">
        <v>414</v>
      </c>
      <c r="H213" s="18">
        <v>0</v>
      </c>
      <c r="I213" s="68">
        <v>0</v>
      </c>
    </row>
    <row r="214" spans="1:9">
      <c r="A214" s="18">
        <v>209</v>
      </c>
      <c r="B214" s="18" t="s">
        <v>803</v>
      </c>
      <c r="C214" s="18" t="s">
        <v>38</v>
      </c>
      <c r="D214" s="18" t="s">
        <v>5</v>
      </c>
      <c r="E214" s="18" t="s">
        <v>893</v>
      </c>
      <c r="F214" s="19" t="s">
        <v>411</v>
      </c>
      <c r="G214" s="19" t="s">
        <v>415</v>
      </c>
      <c r="H214" s="18">
        <v>0</v>
      </c>
      <c r="I214" s="68">
        <v>0</v>
      </c>
    </row>
    <row r="215" spans="1:9">
      <c r="A215" s="18">
        <v>210</v>
      </c>
      <c r="B215" s="18" t="s">
        <v>803</v>
      </c>
      <c r="C215" s="18" t="s">
        <v>38</v>
      </c>
      <c r="D215" s="18" t="s">
        <v>5</v>
      </c>
      <c r="E215" s="18" t="s">
        <v>893</v>
      </c>
      <c r="F215" s="19" t="s">
        <v>412</v>
      </c>
      <c r="G215" s="19" t="s">
        <v>416</v>
      </c>
      <c r="H215" s="18">
        <v>0</v>
      </c>
      <c r="I215" s="68">
        <v>0</v>
      </c>
    </row>
    <row r="216" spans="1:9">
      <c r="A216" s="18">
        <v>211</v>
      </c>
      <c r="B216" s="18" t="s">
        <v>803</v>
      </c>
      <c r="C216" s="18" t="s">
        <v>38</v>
      </c>
      <c r="D216" s="18" t="s">
        <v>5</v>
      </c>
      <c r="E216" s="18" t="s">
        <v>893</v>
      </c>
      <c r="F216" s="19" t="s">
        <v>413</v>
      </c>
      <c r="G216" s="19" t="s">
        <v>417</v>
      </c>
      <c r="H216" s="18">
        <v>0</v>
      </c>
      <c r="I216" s="68">
        <v>0</v>
      </c>
    </row>
    <row r="217" spans="1:9">
      <c r="A217" s="18">
        <v>212</v>
      </c>
      <c r="B217" s="18" t="s">
        <v>803</v>
      </c>
      <c r="C217" s="18" t="s">
        <v>38</v>
      </c>
      <c r="D217" s="18" t="s">
        <v>5</v>
      </c>
      <c r="E217" s="18" t="s">
        <v>893</v>
      </c>
      <c r="F217" s="19" t="s">
        <v>404</v>
      </c>
      <c r="G217" s="19" t="s">
        <v>355</v>
      </c>
      <c r="H217" s="18">
        <v>0</v>
      </c>
      <c r="I217" s="68">
        <v>0</v>
      </c>
    </row>
    <row r="218" spans="1:9">
      <c r="A218" s="18">
        <v>213</v>
      </c>
      <c r="B218" s="18" t="s">
        <v>803</v>
      </c>
      <c r="C218" s="18" t="s">
        <v>38</v>
      </c>
      <c r="D218" s="18" t="s">
        <v>5</v>
      </c>
      <c r="E218" s="18" t="s">
        <v>893</v>
      </c>
      <c r="F218" s="19" t="s">
        <v>424</v>
      </c>
      <c r="G218" s="19" t="s">
        <v>428</v>
      </c>
      <c r="H218" s="18">
        <v>0</v>
      </c>
      <c r="I218" s="68">
        <v>0</v>
      </c>
    </row>
    <row r="219" spans="1:9">
      <c r="A219" s="18">
        <v>214</v>
      </c>
      <c r="B219" s="18" t="s">
        <v>803</v>
      </c>
      <c r="C219" s="18" t="s">
        <v>38</v>
      </c>
      <c r="D219" s="18" t="s">
        <v>5</v>
      </c>
      <c r="E219" s="18" t="s">
        <v>893</v>
      </c>
      <c r="F219" s="19" t="s">
        <v>425</v>
      </c>
      <c r="G219" s="19" t="s">
        <v>429</v>
      </c>
      <c r="H219" s="18">
        <v>0</v>
      </c>
      <c r="I219" s="68">
        <v>0</v>
      </c>
    </row>
    <row r="220" spans="1:9">
      <c r="A220" s="18">
        <v>215</v>
      </c>
      <c r="B220" s="18" t="s">
        <v>803</v>
      </c>
      <c r="C220" s="18" t="s">
        <v>38</v>
      </c>
      <c r="D220" s="18" t="s">
        <v>5</v>
      </c>
      <c r="E220" s="18" t="s">
        <v>893</v>
      </c>
      <c r="F220" s="19" t="s">
        <v>426</v>
      </c>
      <c r="G220" s="19" t="s">
        <v>430</v>
      </c>
      <c r="H220" s="18">
        <v>0</v>
      </c>
      <c r="I220" s="68">
        <v>0</v>
      </c>
    </row>
    <row r="221" spans="1:9">
      <c r="A221" s="18">
        <v>216</v>
      </c>
      <c r="B221" s="18" t="s">
        <v>803</v>
      </c>
      <c r="C221" s="18" t="s">
        <v>38</v>
      </c>
      <c r="D221" s="18" t="s">
        <v>5</v>
      </c>
      <c r="E221" s="18" t="s">
        <v>893</v>
      </c>
      <c r="F221" s="19" t="s">
        <v>427</v>
      </c>
      <c r="G221" s="19" t="s">
        <v>431</v>
      </c>
      <c r="H221" s="18">
        <v>0</v>
      </c>
      <c r="I221" s="68">
        <v>0</v>
      </c>
    </row>
    <row r="222" spans="1:9">
      <c r="A222" s="18">
        <v>217</v>
      </c>
      <c r="B222" s="18" t="s">
        <v>803</v>
      </c>
      <c r="C222" s="18" t="s">
        <v>38</v>
      </c>
      <c r="D222" s="18" t="s">
        <v>5</v>
      </c>
      <c r="E222" s="18" t="s">
        <v>893</v>
      </c>
      <c r="F222" s="19" t="s">
        <v>406</v>
      </c>
      <c r="G222" s="19" t="s">
        <v>418</v>
      </c>
      <c r="H222" s="18">
        <v>0</v>
      </c>
      <c r="I222" s="68">
        <v>0</v>
      </c>
    </row>
    <row r="223" spans="1:9">
      <c r="A223" s="18">
        <v>218</v>
      </c>
      <c r="B223" s="18" t="s">
        <v>803</v>
      </c>
      <c r="C223" s="18" t="s">
        <v>38</v>
      </c>
      <c r="D223" s="18" t="s">
        <v>5</v>
      </c>
      <c r="E223" s="18" t="s">
        <v>893</v>
      </c>
      <c r="F223" s="19" t="s">
        <v>405</v>
      </c>
      <c r="G223" s="19" t="s">
        <v>419</v>
      </c>
      <c r="H223" s="18">
        <v>0</v>
      </c>
      <c r="I223" s="68">
        <v>0</v>
      </c>
    </row>
    <row r="224" spans="1:9">
      <c r="A224" s="18">
        <v>219</v>
      </c>
      <c r="B224" s="18" t="s">
        <v>803</v>
      </c>
      <c r="C224" s="18" t="s">
        <v>38</v>
      </c>
      <c r="D224" s="18" t="s">
        <v>5</v>
      </c>
      <c r="E224" s="18" t="s">
        <v>893</v>
      </c>
      <c r="F224" s="53" t="s">
        <v>407</v>
      </c>
      <c r="G224" s="19" t="s">
        <v>420</v>
      </c>
      <c r="H224" s="18">
        <v>0</v>
      </c>
      <c r="I224" s="68">
        <v>0</v>
      </c>
    </row>
    <row r="225" spans="1:9">
      <c r="A225" s="18">
        <v>220</v>
      </c>
      <c r="B225" s="18" t="s">
        <v>803</v>
      </c>
      <c r="C225" s="18" t="s">
        <v>38</v>
      </c>
      <c r="D225" s="18" t="s">
        <v>5</v>
      </c>
      <c r="E225" s="18" t="s">
        <v>893</v>
      </c>
      <c r="F225" s="53" t="s">
        <v>407</v>
      </c>
      <c r="G225" s="19" t="s">
        <v>421</v>
      </c>
      <c r="H225" s="18">
        <v>0</v>
      </c>
      <c r="I225" s="68">
        <v>0</v>
      </c>
    </row>
    <row r="226" spans="1:9">
      <c r="A226" s="18">
        <v>221</v>
      </c>
      <c r="B226" s="18" t="s">
        <v>803</v>
      </c>
      <c r="C226" s="18" t="s">
        <v>38</v>
      </c>
      <c r="D226" s="18" t="s">
        <v>5</v>
      </c>
      <c r="E226" s="18" t="s">
        <v>893</v>
      </c>
      <c r="F226" s="19" t="s">
        <v>408</v>
      </c>
      <c r="G226" s="19" t="s">
        <v>422</v>
      </c>
      <c r="H226" s="18">
        <v>0</v>
      </c>
      <c r="I226" s="68">
        <v>0</v>
      </c>
    </row>
    <row r="227" spans="1:9">
      <c r="A227" s="18">
        <v>222</v>
      </c>
      <c r="B227" s="18" t="s">
        <v>803</v>
      </c>
      <c r="C227" s="18" t="s">
        <v>38</v>
      </c>
      <c r="D227" s="18" t="s">
        <v>5</v>
      </c>
      <c r="E227" s="18" t="s">
        <v>893</v>
      </c>
      <c r="F227" s="19" t="s">
        <v>409</v>
      </c>
      <c r="G227" s="19" t="s">
        <v>423</v>
      </c>
      <c r="H227" s="18">
        <v>0</v>
      </c>
      <c r="I227" s="68">
        <v>0</v>
      </c>
    </row>
    <row r="228" spans="1:9">
      <c r="A228" s="18">
        <v>223</v>
      </c>
      <c r="B228" s="18" t="s">
        <v>803</v>
      </c>
      <c r="C228" s="18" t="s">
        <v>38</v>
      </c>
      <c r="D228" s="18" t="s">
        <v>5</v>
      </c>
      <c r="E228" s="18" t="s">
        <v>893</v>
      </c>
      <c r="F228" s="19" t="s">
        <v>894</v>
      </c>
      <c r="G228" s="19" t="s">
        <v>410</v>
      </c>
      <c r="H228" s="18">
        <v>0</v>
      </c>
      <c r="I228" s="68">
        <v>0</v>
      </c>
    </row>
    <row r="229" spans="1:9">
      <c r="A229" s="18">
        <v>224</v>
      </c>
      <c r="B229" s="18" t="s">
        <v>461</v>
      </c>
      <c r="C229" s="18" t="s">
        <v>38</v>
      </c>
      <c r="D229" s="18" t="s">
        <v>42</v>
      </c>
      <c r="E229" s="18" t="s">
        <v>895</v>
      </c>
      <c r="F229" s="19" t="s">
        <v>347</v>
      </c>
      <c r="G229" s="19" t="s">
        <v>348</v>
      </c>
      <c r="H229" s="18">
        <v>1</v>
      </c>
      <c r="I229" s="68">
        <v>0</v>
      </c>
    </row>
    <row r="230" spans="1:9">
      <c r="A230" s="18">
        <v>225</v>
      </c>
      <c r="B230" s="18" t="s">
        <v>462</v>
      </c>
      <c r="C230" s="18" t="s">
        <v>38</v>
      </c>
      <c r="D230" s="18" t="s">
        <v>42</v>
      </c>
      <c r="E230" s="18" t="s">
        <v>896</v>
      </c>
      <c r="F230" s="19" t="s">
        <v>349</v>
      </c>
      <c r="G230" s="19" t="s">
        <v>350</v>
      </c>
      <c r="H230" s="18">
        <v>1</v>
      </c>
      <c r="I230" s="68">
        <v>0</v>
      </c>
    </row>
    <row r="231" spans="1:9">
      <c r="A231" s="18">
        <v>226</v>
      </c>
      <c r="B231" s="18" t="s">
        <v>603</v>
      </c>
      <c r="C231" s="18" t="s">
        <v>38</v>
      </c>
      <c r="D231" s="18" t="s">
        <v>5</v>
      </c>
      <c r="E231" s="18" t="s">
        <v>897</v>
      </c>
      <c r="F231" s="19" t="s">
        <v>351</v>
      </c>
      <c r="G231" s="19" t="s">
        <v>352</v>
      </c>
      <c r="H231" s="18">
        <v>0</v>
      </c>
      <c r="I231" s="68">
        <v>0</v>
      </c>
    </row>
    <row r="232" spans="1:9">
      <c r="A232" s="18">
        <v>227</v>
      </c>
      <c r="B232" s="18" t="s">
        <v>603</v>
      </c>
      <c r="C232" s="18" t="s">
        <v>38</v>
      </c>
      <c r="D232" s="18" t="s">
        <v>5</v>
      </c>
      <c r="E232" s="18" t="s">
        <v>897</v>
      </c>
      <c r="F232" s="19" t="s">
        <v>353</v>
      </c>
      <c r="G232" s="19" t="s">
        <v>354</v>
      </c>
      <c r="H232" s="18">
        <v>0</v>
      </c>
      <c r="I232" s="68">
        <v>0</v>
      </c>
    </row>
    <row r="233" spans="1:9">
      <c r="A233" s="18">
        <v>228</v>
      </c>
      <c r="B233" s="18" t="s">
        <v>603</v>
      </c>
      <c r="C233" s="18" t="s">
        <v>38</v>
      </c>
      <c r="D233" s="18" t="s">
        <v>5</v>
      </c>
      <c r="E233" s="18" t="s">
        <v>897</v>
      </c>
      <c r="F233" s="19" t="s">
        <v>356</v>
      </c>
      <c r="G233" s="19" t="s">
        <v>355</v>
      </c>
      <c r="H233" s="18">
        <v>0</v>
      </c>
      <c r="I233" s="68">
        <v>0</v>
      </c>
    </row>
    <row r="234" spans="1:9">
      <c r="A234" s="18">
        <v>229</v>
      </c>
      <c r="B234" s="18" t="s">
        <v>603</v>
      </c>
      <c r="C234" s="18" t="s">
        <v>38</v>
      </c>
      <c r="D234" s="18" t="s">
        <v>5</v>
      </c>
      <c r="E234" s="18" t="s">
        <v>897</v>
      </c>
      <c r="F234" s="19" t="s">
        <v>357</v>
      </c>
      <c r="G234" s="19" t="s">
        <v>316</v>
      </c>
      <c r="H234" s="18">
        <v>0</v>
      </c>
      <c r="I234" s="68">
        <v>0</v>
      </c>
    </row>
    <row r="235" spans="1:9">
      <c r="A235" s="18">
        <v>230</v>
      </c>
      <c r="B235" s="18" t="s">
        <v>603</v>
      </c>
      <c r="C235" s="18" t="s">
        <v>38</v>
      </c>
      <c r="D235" s="18" t="s">
        <v>5</v>
      </c>
      <c r="E235" s="18" t="s">
        <v>897</v>
      </c>
      <c r="F235" s="19" t="s">
        <v>358</v>
      </c>
      <c r="G235" s="19" t="s">
        <v>318</v>
      </c>
      <c r="H235" s="18">
        <v>0</v>
      </c>
      <c r="I235" s="68">
        <v>0</v>
      </c>
    </row>
    <row r="236" spans="1:9">
      <c r="A236" s="18">
        <v>231</v>
      </c>
      <c r="B236" s="18" t="s">
        <v>603</v>
      </c>
      <c r="C236" s="18" t="s">
        <v>38</v>
      </c>
      <c r="D236" s="18" t="s">
        <v>5</v>
      </c>
      <c r="E236" s="18" t="s">
        <v>897</v>
      </c>
      <c r="F236" s="19" t="s">
        <v>359</v>
      </c>
      <c r="G236" s="19" t="s">
        <v>320</v>
      </c>
      <c r="H236" s="18">
        <v>0</v>
      </c>
      <c r="I236" s="68">
        <v>0</v>
      </c>
    </row>
    <row r="237" spans="1:9">
      <c r="A237" s="18">
        <v>232</v>
      </c>
      <c r="B237" s="18" t="s">
        <v>804</v>
      </c>
      <c r="C237" s="18" t="s">
        <v>38</v>
      </c>
      <c r="D237" s="18" t="s">
        <v>26</v>
      </c>
      <c r="E237" s="18" t="s">
        <v>898</v>
      </c>
      <c r="F237" s="19" t="s">
        <v>362</v>
      </c>
      <c r="G237" s="19" t="s">
        <v>363</v>
      </c>
      <c r="H237" s="18">
        <v>1</v>
      </c>
      <c r="I237" s="68">
        <v>0</v>
      </c>
    </row>
    <row r="238" spans="1:9">
      <c r="A238" s="18">
        <v>233</v>
      </c>
      <c r="B238" s="18" t="s">
        <v>794</v>
      </c>
      <c r="C238" s="18" t="s">
        <v>38</v>
      </c>
      <c r="D238" s="18" t="s">
        <v>5</v>
      </c>
      <c r="E238" s="18" t="s">
        <v>899</v>
      </c>
      <c r="F238" s="19" t="s">
        <v>364</v>
      </c>
      <c r="G238" s="19" t="s">
        <v>21</v>
      </c>
      <c r="H238" s="18">
        <v>0</v>
      </c>
      <c r="I238" s="68">
        <v>0</v>
      </c>
    </row>
    <row r="239" spans="1:9">
      <c r="A239" s="18">
        <v>234</v>
      </c>
      <c r="B239" s="18" t="s">
        <v>794</v>
      </c>
      <c r="C239" s="18" t="s">
        <v>38</v>
      </c>
      <c r="D239" s="18" t="s">
        <v>5</v>
      </c>
      <c r="E239" s="18" t="s">
        <v>899</v>
      </c>
      <c r="F239" s="19" t="s">
        <v>353</v>
      </c>
      <c r="G239" s="19" t="s">
        <v>354</v>
      </c>
      <c r="H239" s="18">
        <v>0</v>
      </c>
      <c r="I239" s="68">
        <v>0</v>
      </c>
    </row>
    <row r="240" spans="1:9">
      <c r="A240" s="18">
        <v>235</v>
      </c>
      <c r="B240" s="18" t="s">
        <v>794</v>
      </c>
      <c r="C240" s="18" t="s">
        <v>38</v>
      </c>
      <c r="D240" s="18" t="s">
        <v>5</v>
      </c>
      <c r="E240" s="18" t="s">
        <v>899</v>
      </c>
      <c r="F240" s="19" t="s">
        <v>356</v>
      </c>
      <c r="G240" s="19" t="s">
        <v>355</v>
      </c>
      <c r="H240" s="18">
        <v>0</v>
      </c>
      <c r="I240" s="68">
        <v>0</v>
      </c>
    </row>
    <row r="241" spans="1:9">
      <c r="A241" s="18">
        <v>236</v>
      </c>
      <c r="B241" s="18" t="s">
        <v>794</v>
      </c>
      <c r="C241" s="18" t="s">
        <v>38</v>
      </c>
      <c r="D241" s="18" t="s">
        <v>5</v>
      </c>
      <c r="E241" s="18" t="s">
        <v>899</v>
      </c>
      <c r="F241" s="19" t="s">
        <v>351</v>
      </c>
      <c r="G241" s="19" t="s">
        <v>366</v>
      </c>
      <c r="H241" s="18">
        <v>0</v>
      </c>
      <c r="I241" s="68">
        <v>0</v>
      </c>
    </row>
    <row r="242" spans="1:9">
      <c r="A242" s="18">
        <v>237</v>
      </c>
      <c r="B242" s="18" t="s">
        <v>794</v>
      </c>
      <c r="C242" s="18" t="s">
        <v>38</v>
      </c>
      <c r="D242" s="18" t="s">
        <v>5</v>
      </c>
      <c r="E242" s="18" t="s">
        <v>899</v>
      </c>
      <c r="F242" s="19" t="s">
        <v>365</v>
      </c>
      <c r="G242" s="19" t="s">
        <v>367</v>
      </c>
      <c r="H242" s="18">
        <v>0</v>
      </c>
      <c r="I242" s="68">
        <v>0</v>
      </c>
    </row>
    <row r="243" spans="1:9">
      <c r="A243" s="18">
        <v>238</v>
      </c>
      <c r="B243" s="18" t="s">
        <v>794</v>
      </c>
      <c r="C243" s="18" t="s">
        <v>38</v>
      </c>
      <c r="D243" s="18" t="s">
        <v>5</v>
      </c>
      <c r="E243" s="18" t="s">
        <v>899</v>
      </c>
      <c r="F243" s="19" t="s">
        <v>357</v>
      </c>
      <c r="G243" s="19" t="s">
        <v>316</v>
      </c>
      <c r="H243" s="18">
        <v>0</v>
      </c>
      <c r="I243" s="68">
        <v>0</v>
      </c>
    </row>
    <row r="244" spans="1:9">
      <c r="A244" s="18">
        <v>239</v>
      </c>
      <c r="B244" s="18" t="s">
        <v>794</v>
      </c>
      <c r="C244" s="18" t="s">
        <v>38</v>
      </c>
      <c r="D244" s="18" t="s">
        <v>5</v>
      </c>
      <c r="E244" s="18" t="s">
        <v>899</v>
      </c>
      <c r="F244" s="19" t="s">
        <v>358</v>
      </c>
      <c r="G244" s="19" t="s">
        <v>318</v>
      </c>
      <c r="H244" s="18">
        <v>0</v>
      </c>
      <c r="I244" s="68">
        <v>0</v>
      </c>
    </row>
    <row r="245" spans="1:9">
      <c r="A245" s="18">
        <v>240</v>
      </c>
      <c r="B245" s="18" t="s">
        <v>794</v>
      </c>
      <c r="C245" s="18" t="s">
        <v>38</v>
      </c>
      <c r="D245" s="18" t="s">
        <v>5</v>
      </c>
      <c r="E245" s="18" t="s">
        <v>899</v>
      </c>
      <c r="F245" s="19" t="s">
        <v>359</v>
      </c>
      <c r="G245" s="19" t="s">
        <v>320</v>
      </c>
      <c r="H245" s="18">
        <v>0</v>
      </c>
      <c r="I245" s="68">
        <v>0</v>
      </c>
    </row>
    <row r="246" spans="1:9">
      <c r="A246" s="18">
        <v>241</v>
      </c>
      <c r="B246" s="18" t="s">
        <v>805</v>
      </c>
      <c r="C246" s="18" t="s">
        <v>38</v>
      </c>
      <c r="D246" s="18" t="s">
        <v>5</v>
      </c>
      <c r="E246" s="18" t="s">
        <v>900</v>
      </c>
      <c r="F246" s="19" t="s">
        <v>368</v>
      </c>
      <c r="G246" s="19" t="s">
        <v>21</v>
      </c>
      <c r="H246" s="18">
        <v>1</v>
      </c>
      <c r="I246" s="68">
        <v>0</v>
      </c>
    </row>
    <row r="247" spans="1:9">
      <c r="A247" s="18">
        <v>242</v>
      </c>
      <c r="B247" s="18" t="s">
        <v>805</v>
      </c>
      <c r="C247" s="18" t="s">
        <v>38</v>
      </c>
      <c r="D247" s="18" t="s">
        <v>5</v>
      </c>
      <c r="E247" s="18" t="s">
        <v>900</v>
      </c>
      <c r="F247" s="19" t="s">
        <v>369</v>
      </c>
      <c r="G247" s="19" t="s">
        <v>273</v>
      </c>
      <c r="H247" s="18">
        <v>1</v>
      </c>
      <c r="I247" s="68">
        <v>0</v>
      </c>
    </row>
    <row r="248" spans="1:9">
      <c r="A248" s="18">
        <v>243</v>
      </c>
      <c r="B248" s="18" t="s">
        <v>805</v>
      </c>
      <c r="C248" s="18" t="s">
        <v>38</v>
      </c>
      <c r="D248" s="18" t="s">
        <v>5</v>
      </c>
      <c r="E248" s="18" t="s">
        <v>900</v>
      </c>
      <c r="F248" s="19" t="s">
        <v>370</v>
      </c>
      <c r="G248" s="19" t="s">
        <v>371</v>
      </c>
      <c r="H248" s="18">
        <v>1</v>
      </c>
      <c r="I248" s="68">
        <v>0</v>
      </c>
    </row>
    <row r="249" spans="1:9">
      <c r="A249" s="18">
        <v>244</v>
      </c>
      <c r="B249" s="18" t="s">
        <v>805</v>
      </c>
      <c r="C249" s="18" t="s">
        <v>38</v>
      </c>
      <c r="D249" s="18" t="s">
        <v>5</v>
      </c>
      <c r="E249" s="18" t="s">
        <v>900</v>
      </c>
      <c r="F249" s="19" t="s">
        <v>372</v>
      </c>
      <c r="G249" s="19" t="s">
        <v>373</v>
      </c>
      <c r="H249" s="18">
        <v>1</v>
      </c>
      <c r="I249" s="68">
        <v>0</v>
      </c>
    </row>
    <row r="250" spans="1:9">
      <c r="A250" s="18">
        <v>245</v>
      </c>
      <c r="B250" s="18" t="s">
        <v>805</v>
      </c>
      <c r="C250" s="18" t="s">
        <v>38</v>
      </c>
      <c r="D250" s="18" t="s">
        <v>5</v>
      </c>
      <c r="E250" s="18" t="s">
        <v>900</v>
      </c>
      <c r="F250" s="19" t="s">
        <v>442</v>
      </c>
      <c r="G250" s="19" t="s">
        <v>226</v>
      </c>
      <c r="H250" s="18">
        <v>1</v>
      </c>
      <c r="I250" s="68">
        <v>0</v>
      </c>
    </row>
    <row r="251" spans="1:9">
      <c r="A251" s="18">
        <v>246</v>
      </c>
      <c r="B251" s="18" t="s">
        <v>806</v>
      </c>
      <c r="C251" s="18" t="s">
        <v>38</v>
      </c>
      <c r="D251" s="18" t="s">
        <v>5</v>
      </c>
      <c r="E251" s="18" t="s">
        <v>901</v>
      </c>
      <c r="F251" s="19" t="s">
        <v>374</v>
      </c>
      <c r="G251" s="19" t="s">
        <v>21</v>
      </c>
      <c r="H251" s="18">
        <v>1</v>
      </c>
      <c r="I251" s="68">
        <v>0</v>
      </c>
    </row>
    <row r="252" spans="1:9">
      <c r="A252" s="18">
        <v>247</v>
      </c>
      <c r="B252" s="18" t="s">
        <v>806</v>
      </c>
      <c r="C252" s="18" t="s">
        <v>38</v>
      </c>
      <c r="D252" s="18" t="s">
        <v>5</v>
      </c>
      <c r="E252" s="18" t="s">
        <v>901</v>
      </c>
      <c r="F252" s="19" t="s">
        <v>375</v>
      </c>
      <c r="G252" s="19" t="s">
        <v>273</v>
      </c>
      <c r="H252" s="18">
        <v>1</v>
      </c>
      <c r="I252" s="68">
        <v>0</v>
      </c>
    </row>
    <row r="253" spans="1:9">
      <c r="A253" s="18">
        <v>248</v>
      </c>
      <c r="B253" s="18" t="s">
        <v>806</v>
      </c>
      <c r="C253" s="18" t="s">
        <v>38</v>
      </c>
      <c r="D253" s="18" t="s">
        <v>5</v>
      </c>
      <c r="E253" s="18" t="s">
        <v>901</v>
      </c>
      <c r="F253" s="19" t="s">
        <v>376</v>
      </c>
      <c r="G253" s="19" t="s">
        <v>320</v>
      </c>
      <c r="H253" s="18">
        <v>1</v>
      </c>
      <c r="I253" s="68">
        <v>0</v>
      </c>
    </row>
    <row r="254" spans="1:9">
      <c r="A254" s="18">
        <v>249</v>
      </c>
      <c r="B254" s="18" t="s">
        <v>483</v>
      </c>
      <c r="C254" s="18" t="s">
        <v>377</v>
      </c>
      <c r="D254" s="18" t="s">
        <v>26</v>
      </c>
      <c r="E254" s="18" t="s">
        <v>902</v>
      </c>
      <c r="F254" s="19" t="s">
        <v>1064</v>
      </c>
      <c r="G254" s="19" t="s">
        <v>690</v>
      </c>
      <c r="H254" s="18">
        <v>0</v>
      </c>
      <c r="I254" s="68">
        <v>0</v>
      </c>
    </row>
    <row r="255" spans="1:9">
      <c r="A255" s="18">
        <v>250</v>
      </c>
      <c r="B255" s="18" t="s">
        <v>807</v>
      </c>
      <c r="C255" s="18" t="s">
        <v>377</v>
      </c>
      <c r="D255" s="18" t="s">
        <v>5</v>
      </c>
      <c r="E255" s="18" t="s">
        <v>903</v>
      </c>
      <c r="F255" s="19" t="s">
        <v>432</v>
      </c>
      <c r="G255" s="19" t="s">
        <v>436</v>
      </c>
      <c r="H255" s="18">
        <v>1</v>
      </c>
      <c r="I255" s="68">
        <v>0</v>
      </c>
    </row>
    <row r="256" spans="1:9">
      <c r="A256" s="18">
        <v>251</v>
      </c>
      <c r="B256" s="18" t="s">
        <v>807</v>
      </c>
      <c r="C256" s="18" t="s">
        <v>377</v>
      </c>
      <c r="D256" s="18" t="s">
        <v>5</v>
      </c>
      <c r="E256" s="18" t="s">
        <v>903</v>
      </c>
      <c r="F256" s="19" t="s">
        <v>433</v>
      </c>
      <c r="G256" s="19" t="s">
        <v>437</v>
      </c>
      <c r="H256" s="18">
        <v>1</v>
      </c>
      <c r="I256" s="68">
        <v>0</v>
      </c>
    </row>
    <row r="257" spans="1:9">
      <c r="A257" s="18">
        <v>252</v>
      </c>
      <c r="B257" s="18" t="s">
        <v>807</v>
      </c>
      <c r="C257" s="18" t="s">
        <v>377</v>
      </c>
      <c r="D257" s="18" t="s">
        <v>5</v>
      </c>
      <c r="E257" s="18" t="s">
        <v>903</v>
      </c>
      <c r="F257" s="19" t="s">
        <v>434</v>
      </c>
      <c r="G257" s="19" t="s">
        <v>438</v>
      </c>
      <c r="H257" s="18">
        <v>1</v>
      </c>
      <c r="I257" s="68">
        <v>0</v>
      </c>
    </row>
    <row r="258" spans="1:9">
      <c r="A258" s="18">
        <v>253</v>
      </c>
      <c r="B258" s="18" t="s">
        <v>807</v>
      </c>
      <c r="C258" s="18" t="s">
        <v>377</v>
      </c>
      <c r="D258" s="18" t="s">
        <v>5</v>
      </c>
      <c r="E258" s="18" t="s">
        <v>903</v>
      </c>
      <c r="F258" s="19" t="s">
        <v>435</v>
      </c>
      <c r="G258" s="19" t="s">
        <v>439</v>
      </c>
      <c r="H258" s="18">
        <v>1</v>
      </c>
      <c r="I258" s="68">
        <v>0</v>
      </c>
    </row>
    <row r="259" spans="1:9">
      <c r="A259" s="18">
        <v>254</v>
      </c>
      <c r="B259" s="18" t="s">
        <v>550</v>
      </c>
      <c r="C259" s="18" t="s">
        <v>377</v>
      </c>
      <c r="D259" s="18" t="s">
        <v>26</v>
      </c>
      <c r="E259" s="18" t="s">
        <v>904</v>
      </c>
      <c r="F259" s="19" t="s">
        <v>1065</v>
      </c>
      <c r="G259" s="19" t="s">
        <v>150</v>
      </c>
      <c r="H259" s="18">
        <v>0</v>
      </c>
      <c r="I259" s="68">
        <v>0</v>
      </c>
    </row>
    <row r="260" spans="1:9">
      <c r="A260" s="18">
        <v>255</v>
      </c>
      <c r="B260" s="18" t="s">
        <v>549</v>
      </c>
      <c r="C260" s="18" t="s">
        <v>377</v>
      </c>
      <c r="D260" s="18" t="s">
        <v>42</v>
      </c>
      <c r="E260" s="18" t="s">
        <v>905</v>
      </c>
      <c r="F260" s="19" t="s">
        <v>380</v>
      </c>
      <c r="G260" s="19" t="s">
        <v>721</v>
      </c>
      <c r="H260" s="18">
        <v>0</v>
      </c>
      <c r="I260" s="68">
        <v>0</v>
      </c>
    </row>
    <row r="261" spans="1:9">
      <c r="A261" s="18">
        <v>256</v>
      </c>
      <c r="B261" s="18" t="s">
        <v>808</v>
      </c>
      <c r="C261" s="18" t="s">
        <v>39</v>
      </c>
      <c r="D261" s="18" t="s">
        <v>42</v>
      </c>
      <c r="E261" s="18" t="s">
        <v>906</v>
      </c>
      <c r="F261" s="19" t="s">
        <v>378</v>
      </c>
      <c r="G261" s="19" t="s">
        <v>379</v>
      </c>
      <c r="H261" s="18">
        <v>1</v>
      </c>
      <c r="I261" s="68">
        <v>0</v>
      </c>
    </row>
    <row r="262" spans="1:9">
      <c r="A262" s="18">
        <v>257</v>
      </c>
      <c r="B262" s="18" t="s">
        <v>462</v>
      </c>
      <c r="C262" s="18" t="s">
        <v>3</v>
      </c>
      <c r="D262" s="18" t="s">
        <v>42</v>
      </c>
      <c r="E262" s="18" t="s">
        <v>907</v>
      </c>
      <c r="F262" s="19" t="s">
        <v>380</v>
      </c>
      <c r="G262" s="19" t="s">
        <v>381</v>
      </c>
      <c r="H262" s="18">
        <v>1</v>
      </c>
      <c r="I262" s="68">
        <v>0</v>
      </c>
    </row>
    <row r="263" spans="1:9">
      <c r="A263" s="18">
        <v>258</v>
      </c>
      <c r="B263" s="18" t="s">
        <v>809</v>
      </c>
      <c r="C263" s="18" t="s">
        <v>3</v>
      </c>
      <c r="D263" s="18" t="s">
        <v>5</v>
      </c>
      <c r="E263" s="18" t="s">
        <v>908</v>
      </c>
      <c r="F263" s="19" t="s">
        <v>9</v>
      </c>
      <c r="G263" s="19" t="s">
        <v>21</v>
      </c>
      <c r="H263" s="18">
        <v>1</v>
      </c>
      <c r="I263" s="68">
        <v>0</v>
      </c>
    </row>
    <row r="264" spans="1:9">
      <c r="A264" s="18">
        <v>259</v>
      </c>
      <c r="B264" s="18" t="s">
        <v>809</v>
      </c>
      <c r="C264" s="18" t="s">
        <v>3</v>
      </c>
      <c r="D264" s="18" t="s">
        <v>5</v>
      </c>
      <c r="E264" s="18" t="s">
        <v>908</v>
      </c>
      <c r="F264" s="19" t="s">
        <v>6</v>
      </c>
      <c r="G264" s="19" t="s">
        <v>273</v>
      </c>
      <c r="H264" s="18">
        <v>1</v>
      </c>
      <c r="I264" s="68">
        <v>0</v>
      </c>
    </row>
    <row r="265" spans="1:9">
      <c r="A265" s="18">
        <v>260</v>
      </c>
      <c r="B265" s="18" t="s">
        <v>809</v>
      </c>
      <c r="C265" s="18" t="s">
        <v>3</v>
      </c>
      <c r="D265" s="18" t="s">
        <v>5</v>
      </c>
      <c r="E265" s="18" t="s">
        <v>908</v>
      </c>
      <c r="F265" s="19" t="s">
        <v>8</v>
      </c>
      <c r="G265" s="19" t="s">
        <v>383</v>
      </c>
      <c r="H265" s="18">
        <v>1</v>
      </c>
      <c r="I265" s="68">
        <v>0</v>
      </c>
    </row>
    <row r="266" spans="1:9">
      <c r="A266" s="18">
        <v>261</v>
      </c>
      <c r="B266" s="18" t="s">
        <v>809</v>
      </c>
      <c r="C266" s="18" t="s">
        <v>3</v>
      </c>
      <c r="D266" s="18" t="s">
        <v>5</v>
      </c>
      <c r="E266" s="18" t="s">
        <v>908</v>
      </c>
      <c r="F266" s="19" t="s">
        <v>382</v>
      </c>
      <c r="G266" s="19" t="s">
        <v>316</v>
      </c>
      <c r="H266" s="18">
        <v>1</v>
      </c>
      <c r="I266" s="68">
        <v>0</v>
      </c>
    </row>
    <row r="267" spans="1:9">
      <c r="A267" s="18">
        <v>262</v>
      </c>
      <c r="B267" s="18" t="s">
        <v>809</v>
      </c>
      <c r="C267" s="18" t="s">
        <v>3</v>
      </c>
      <c r="D267" s="18" t="s">
        <v>5</v>
      </c>
      <c r="E267" s="18" t="s">
        <v>908</v>
      </c>
      <c r="F267" s="19" t="s">
        <v>7</v>
      </c>
      <c r="G267" s="19" t="s">
        <v>318</v>
      </c>
      <c r="H267" s="18">
        <v>1</v>
      </c>
      <c r="I267" s="68">
        <v>0</v>
      </c>
    </row>
    <row r="268" spans="1:9">
      <c r="A268" s="18">
        <v>263</v>
      </c>
      <c r="B268" s="18" t="s">
        <v>809</v>
      </c>
      <c r="C268" s="18" t="s">
        <v>3</v>
      </c>
      <c r="D268" s="18" t="s">
        <v>5</v>
      </c>
      <c r="E268" s="18" t="s">
        <v>908</v>
      </c>
      <c r="F268" s="19" t="s">
        <v>10</v>
      </c>
      <c r="G268" s="19" t="s">
        <v>320</v>
      </c>
      <c r="H268" s="18">
        <v>1</v>
      </c>
      <c r="I268" s="68">
        <v>0</v>
      </c>
    </row>
    <row r="269" spans="1:9">
      <c r="A269" s="18">
        <v>264</v>
      </c>
      <c r="B269" s="18" t="s">
        <v>810</v>
      </c>
      <c r="C269" s="18" t="s">
        <v>40</v>
      </c>
      <c r="D269" s="18" t="s">
        <v>5</v>
      </c>
      <c r="E269" s="18" t="s">
        <v>909</v>
      </c>
      <c r="F269" s="19" t="s">
        <v>384</v>
      </c>
      <c r="G269" s="19" t="s">
        <v>385</v>
      </c>
      <c r="H269" s="18">
        <v>0</v>
      </c>
      <c r="I269" s="68">
        <v>0</v>
      </c>
    </row>
    <row r="270" spans="1:9">
      <c r="A270" s="18">
        <v>265</v>
      </c>
      <c r="B270" s="18" t="s">
        <v>810</v>
      </c>
      <c r="C270" s="18" t="s">
        <v>40</v>
      </c>
      <c r="D270" s="18" t="s">
        <v>5</v>
      </c>
      <c r="E270" s="18" t="s">
        <v>909</v>
      </c>
      <c r="F270" s="19" t="s">
        <v>386</v>
      </c>
      <c r="G270" s="19" t="s">
        <v>226</v>
      </c>
      <c r="H270" s="18">
        <v>1</v>
      </c>
      <c r="I270" s="68">
        <v>0</v>
      </c>
    </row>
    <row r="271" spans="1:9">
      <c r="A271" s="18">
        <v>266</v>
      </c>
      <c r="B271" s="18" t="s">
        <v>810</v>
      </c>
      <c r="C271" s="18" t="s">
        <v>40</v>
      </c>
      <c r="D271" s="18" t="s">
        <v>5</v>
      </c>
      <c r="E271" s="18" t="s">
        <v>909</v>
      </c>
      <c r="F271" s="19" t="s">
        <v>387</v>
      </c>
      <c r="G271" s="19" t="s">
        <v>388</v>
      </c>
      <c r="H271" s="18">
        <v>1</v>
      </c>
      <c r="I271" s="68">
        <v>0</v>
      </c>
    </row>
    <row r="272" spans="1:9">
      <c r="A272" s="18">
        <v>267</v>
      </c>
      <c r="B272" s="18" t="s">
        <v>811</v>
      </c>
      <c r="C272" s="18" t="s">
        <v>40</v>
      </c>
      <c r="D272" s="18" t="s">
        <v>5</v>
      </c>
      <c r="E272" s="18" t="s">
        <v>910</v>
      </c>
      <c r="F272" s="19" t="s">
        <v>389</v>
      </c>
      <c r="G272" s="19" t="s">
        <v>21</v>
      </c>
      <c r="H272" s="18">
        <v>1</v>
      </c>
      <c r="I272" s="68">
        <v>0</v>
      </c>
    </row>
    <row r="273" spans="1:9">
      <c r="A273" s="18">
        <v>268</v>
      </c>
      <c r="B273" s="18" t="s">
        <v>811</v>
      </c>
      <c r="C273" s="18" t="s">
        <v>40</v>
      </c>
      <c r="D273" s="18" t="s">
        <v>5</v>
      </c>
      <c r="E273" s="18" t="s">
        <v>910</v>
      </c>
      <c r="F273" s="19" t="s">
        <v>390</v>
      </c>
      <c r="G273" s="19" t="s">
        <v>273</v>
      </c>
      <c r="H273" s="18">
        <v>1</v>
      </c>
      <c r="I273" s="68">
        <v>0</v>
      </c>
    </row>
    <row r="274" spans="1:9">
      <c r="A274" s="18">
        <v>269</v>
      </c>
      <c r="B274" s="18" t="s">
        <v>811</v>
      </c>
      <c r="C274" s="18" t="s">
        <v>40</v>
      </c>
      <c r="D274" s="18" t="s">
        <v>5</v>
      </c>
      <c r="E274" s="18" t="s">
        <v>910</v>
      </c>
      <c r="F274" s="19" t="s">
        <v>391</v>
      </c>
      <c r="G274" s="19" t="s">
        <v>371</v>
      </c>
      <c r="H274" s="18">
        <v>1</v>
      </c>
      <c r="I274" s="68">
        <v>0</v>
      </c>
    </row>
    <row r="275" spans="1:9">
      <c r="A275" s="18">
        <v>270</v>
      </c>
      <c r="B275" s="18" t="s">
        <v>811</v>
      </c>
      <c r="C275" s="18" t="s">
        <v>40</v>
      </c>
      <c r="D275" s="18" t="s">
        <v>5</v>
      </c>
      <c r="E275" s="18" t="s">
        <v>910</v>
      </c>
      <c r="F275" s="19" t="s">
        <v>392</v>
      </c>
      <c r="G275" s="19" t="s">
        <v>316</v>
      </c>
      <c r="H275" s="18">
        <v>1</v>
      </c>
      <c r="I275" s="68">
        <v>0</v>
      </c>
    </row>
    <row r="276" spans="1:9">
      <c r="A276" s="18">
        <v>271</v>
      </c>
      <c r="B276" s="18" t="s">
        <v>811</v>
      </c>
      <c r="C276" s="18" t="s">
        <v>40</v>
      </c>
      <c r="D276" s="18" t="s">
        <v>5</v>
      </c>
      <c r="E276" s="18" t="s">
        <v>910</v>
      </c>
      <c r="F276" s="19" t="s">
        <v>393</v>
      </c>
      <c r="G276" s="19" t="s">
        <v>318</v>
      </c>
      <c r="H276" s="18">
        <v>1</v>
      </c>
      <c r="I276" s="68">
        <v>0</v>
      </c>
    </row>
    <row r="277" spans="1:9">
      <c r="A277" s="18">
        <v>272</v>
      </c>
      <c r="B277" s="18" t="s">
        <v>812</v>
      </c>
      <c r="C277" s="18" t="s">
        <v>40</v>
      </c>
      <c r="D277" s="18" t="s">
        <v>5</v>
      </c>
      <c r="E277" s="18" t="s">
        <v>911</v>
      </c>
      <c r="F277" s="19" t="s">
        <v>384</v>
      </c>
      <c r="G277" s="19" t="s">
        <v>385</v>
      </c>
      <c r="H277" s="18">
        <v>1</v>
      </c>
      <c r="I277" s="68">
        <v>0</v>
      </c>
    </row>
    <row r="278" spans="1:9">
      <c r="A278" s="18">
        <v>273</v>
      </c>
      <c r="B278" s="18" t="s">
        <v>812</v>
      </c>
      <c r="C278" s="18" t="s">
        <v>40</v>
      </c>
      <c r="D278" s="18" t="s">
        <v>5</v>
      </c>
      <c r="E278" s="18" t="s">
        <v>911</v>
      </c>
      <c r="F278" s="19" t="s">
        <v>386</v>
      </c>
      <c r="G278" s="19" t="s">
        <v>226</v>
      </c>
      <c r="H278" s="18">
        <v>0</v>
      </c>
      <c r="I278" s="68">
        <v>0</v>
      </c>
    </row>
    <row r="279" spans="1:9">
      <c r="A279" s="18">
        <v>274</v>
      </c>
      <c r="B279" s="18" t="s">
        <v>812</v>
      </c>
      <c r="C279" s="18" t="s">
        <v>40</v>
      </c>
      <c r="D279" s="18" t="s">
        <v>5</v>
      </c>
      <c r="E279" s="18" t="s">
        <v>911</v>
      </c>
      <c r="F279" s="19" t="s">
        <v>387</v>
      </c>
      <c r="G279" s="19" t="s">
        <v>388</v>
      </c>
      <c r="H279" s="18">
        <v>0</v>
      </c>
      <c r="I279" s="68">
        <v>0</v>
      </c>
    </row>
    <row r="280" spans="1:9">
      <c r="A280" s="18">
        <v>275</v>
      </c>
      <c r="B280" s="18" t="s">
        <v>813</v>
      </c>
      <c r="C280" s="18" t="s">
        <v>40</v>
      </c>
      <c r="D280" s="18" t="s">
        <v>5</v>
      </c>
      <c r="E280" s="18" t="s">
        <v>912</v>
      </c>
      <c r="F280" s="19" t="s">
        <v>394</v>
      </c>
      <c r="G280" s="19" t="s">
        <v>385</v>
      </c>
      <c r="H280" s="18">
        <v>0</v>
      </c>
      <c r="I280" s="68">
        <v>0</v>
      </c>
    </row>
    <row r="281" spans="1:9">
      <c r="A281" s="18">
        <v>276</v>
      </c>
      <c r="B281" s="18" t="s">
        <v>813</v>
      </c>
      <c r="C281" s="18" t="s">
        <v>40</v>
      </c>
      <c r="D281" s="18" t="s">
        <v>5</v>
      </c>
      <c r="E281" s="18" t="s">
        <v>912</v>
      </c>
      <c r="F281" s="19" t="s">
        <v>395</v>
      </c>
      <c r="G281" s="19" t="s">
        <v>316</v>
      </c>
      <c r="H281" s="18">
        <v>0</v>
      </c>
      <c r="I281" s="68">
        <v>0</v>
      </c>
    </row>
    <row r="282" spans="1:9">
      <c r="A282" s="18">
        <v>277</v>
      </c>
      <c r="B282" s="18" t="s">
        <v>813</v>
      </c>
      <c r="C282" s="18" t="s">
        <v>40</v>
      </c>
      <c r="D282" s="18" t="s">
        <v>5</v>
      </c>
      <c r="E282" s="18" t="s">
        <v>912</v>
      </c>
      <c r="F282" s="19" t="s">
        <v>396</v>
      </c>
      <c r="G282" s="19" t="s">
        <v>397</v>
      </c>
      <c r="H282" s="18">
        <v>0</v>
      </c>
      <c r="I282" s="68">
        <v>0</v>
      </c>
    </row>
    <row r="283" spans="1:9">
      <c r="A283" s="18">
        <v>278</v>
      </c>
      <c r="B283" s="18" t="s">
        <v>814</v>
      </c>
      <c r="C283" s="18" t="s">
        <v>40</v>
      </c>
      <c r="D283" s="18" t="s">
        <v>5</v>
      </c>
      <c r="E283" s="18" t="s">
        <v>913</v>
      </c>
      <c r="F283" s="19" t="s">
        <v>384</v>
      </c>
      <c r="G283" s="19" t="s">
        <v>385</v>
      </c>
      <c r="H283" s="18">
        <v>1</v>
      </c>
      <c r="I283" s="68">
        <v>0</v>
      </c>
    </row>
    <row r="284" spans="1:9">
      <c r="A284" s="18">
        <v>279</v>
      </c>
      <c r="B284" s="18" t="s">
        <v>814</v>
      </c>
      <c r="C284" s="18" t="s">
        <v>40</v>
      </c>
      <c r="D284" s="18" t="s">
        <v>5</v>
      </c>
      <c r="E284" s="18" t="s">
        <v>913</v>
      </c>
      <c r="F284" s="19" t="s">
        <v>386</v>
      </c>
      <c r="G284" s="19" t="s">
        <v>226</v>
      </c>
      <c r="H284" s="18">
        <v>1</v>
      </c>
      <c r="I284" s="68">
        <v>0</v>
      </c>
    </row>
    <row r="285" spans="1:9">
      <c r="A285" s="18">
        <v>280</v>
      </c>
      <c r="B285" s="18" t="s">
        <v>814</v>
      </c>
      <c r="C285" s="18" t="s">
        <v>40</v>
      </c>
      <c r="D285" s="18" t="s">
        <v>5</v>
      </c>
      <c r="E285" s="18" t="s">
        <v>913</v>
      </c>
      <c r="F285" s="19" t="s">
        <v>387</v>
      </c>
      <c r="G285" s="19" t="s">
        <v>388</v>
      </c>
      <c r="H285" s="18">
        <v>1</v>
      </c>
      <c r="I285" s="68">
        <v>0</v>
      </c>
    </row>
    <row r="286" spans="1:9">
      <c r="A286" s="18">
        <v>281</v>
      </c>
      <c r="B286" s="18" t="s">
        <v>815</v>
      </c>
      <c r="C286" s="18" t="s">
        <v>40</v>
      </c>
      <c r="D286" s="18" t="s">
        <v>5</v>
      </c>
      <c r="E286" s="18" t="s">
        <v>914</v>
      </c>
      <c r="F286" s="19" t="s">
        <v>398</v>
      </c>
      <c r="G286" s="19" t="s">
        <v>21</v>
      </c>
      <c r="H286" s="18">
        <v>1</v>
      </c>
      <c r="I286" s="68">
        <v>0</v>
      </c>
    </row>
    <row r="287" spans="1:9">
      <c r="A287" s="18">
        <v>282</v>
      </c>
      <c r="B287" s="18" t="s">
        <v>815</v>
      </c>
      <c r="C287" s="18" t="s">
        <v>40</v>
      </c>
      <c r="D287" s="18" t="s">
        <v>5</v>
      </c>
      <c r="E287" s="18" t="s">
        <v>914</v>
      </c>
      <c r="F287" s="19" t="s">
        <v>399</v>
      </c>
      <c r="G287" s="19" t="s">
        <v>273</v>
      </c>
      <c r="H287" s="18">
        <v>1</v>
      </c>
      <c r="I287" s="68">
        <v>0</v>
      </c>
    </row>
    <row r="288" spans="1:9">
      <c r="A288" s="18">
        <v>283</v>
      </c>
      <c r="B288" s="18" t="s">
        <v>815</v>
      </c>
      <c r="C288" s="18" t="s">
        <v>40</v>
      </c>
      <c r="D288" s="18" t="s">
        <v>5</v>
      </c>
      <c r="E288" s="18" t="s">
        <v>914</v>
      </c>
      <c r="F288" s="19" t="s">
        <v>400</v>
      </c>
      <c r="G288" s="19" t="s">
        <v>320</v>
      </c>
      <c r="H288" s="18">
        <v>1</v>
      </c>
      <c r="I288" s="68">
        <v>0</v>
      </c>
    </row>
    <row r="289" spans="1:9">
      <c r="A289" s="18">
        <v>284</v>
      </c>
      <c r="B289" s="18" t="s">
        <v>484</v>
      </c>
      <c r="C289" s="18" t="s">
        <v>493</v>
      </c>
      <c r="D289" s="18" t="s">
        <v>26</v>
      </c>
      <c r="E289" s="18" t="s">
        <v>915</v>
      </c>
      <c r="F289" s="19" t="s">
        <v>1066</v>
      </c>
      <c r="G289" s="19" t="s">
        <v>691</v>
      </c>
      <c r="H289" s="18">
        <v>0</v>
      </c>
      <c r="I289" s="68">
        <v>0</v>
      </c>
    </row>
    <row r="290" spans="1:9">
      <c r="A290" s="18">
        <v>285</v>
      </c>
      <c r="B290" s="18" t="s">
        <v>485</v>
      </c>
      <c r="C290" s="18" t="s">
        <v>493</v>
      </c>
      <c r="D290" s="18" t="s">
        <v>26</v>
      </c>
      <c r="E290" s="18" t="s">
        <v>916</v>
      </c>
      <c r="F290" s="19" t="s">
        <v>692</v>
      </c>
      <c r="G290" s="19" t="s">
        <v>150</v>
      </c>
      <c r="H290" s="18">
        <v>0</v>
      </c>
      <c r="I290" s="68">
        <v>0</v>
      </c>
    </row>
    <row r="291" spans="1:9">
      <c r="A291" s="18">
        <v>286</v>
      </c>
      <c r="B291" s="18" t="s">
        <v>485</v>
      </c>
      <c r="C291" s="18" t="s">
        <v>493</v>
      </c>
      <c r="D291" s="18" t="s">
        <v>26</v>
      </c>
      <c r="E291" s="18" t="s">
        <v>916</v>
      </c>
      <c r="F291" s="19" t="s">
        <v>1067</v>
      </c>
      <c r="G291" s="19" t="s">
        <v>150</v>
      </c>
      <c r="H291" s="18">
        <v>0</v>
      </c>
      <c r="I291" s="68">
        <v>0</v>
      </c>
    </row>
    <row r="292" spans="1:9">
      <c r="A292" s="18">
        <v>287</v>
      </c>
      <c r="B292" s="18" t="s">
        <v>816</v>
      </c>
      <c r="C292" s="18" t="s">
        <v>41</v>
      </c>
      <c r="D292" s="18" t="s">
        <v>45</v>
      </c>
      <c r="E292" s="18" t="s">
        <v>917</v>
      </c>
      <c r="F292" s="19" t="s">
        <v>401</v>
      </c>
      <c r="G292" s="19" t="s">
        <v>385</v>
      </c>
      <c r="H292" s="18">
        <v>1</v>
      </c>
      <c r="I292" s="68">
        <v>0</v>
      </c>
    </row>
    <row r="293" spans="1:9">
      <c r="A293" s="18">
        <v>288</v>
      </c>
      <c r="B293" s="18" t="s">
        <v>816</v>
      </c>
      <c r="C293" s="18" t="s">
        <v>41</v>
      </c>
      <c r="D293" s="18" t="s">
        <v>45</v>
      </c>
      <c r="E293" s="18" t="s">
        <v>917</v>
      </c>
      <c r="F293" s="19" t="s">
        <v>443</v>
      </c>
      <c r="G293" s="19" t="s">
        <v>402</v>
      </c>
      <c r="H293" s="18">
        <v>1</v>
      </c>
      <c r="I293" s="68">
        <v>0</v>
      </c>
    </row>
    <row r="294" spans="1:9">
      <c r="A294" s="14"/>
      <c r="B294" s="14"/>
      <c r="C294" s="14"/>
      <c r="D294" s="14"/>
      <c r="E294" s="14"/>
      <c r="F294" s="14"/>
      <c r="G294" s="14"/>
      <c r="H294" s="14"/>
    </row>
    <row r="297" spans="1:9">
      <c r="B297" s="1" t="s">
        <v>135</v>
      </c>
    </row>
    <row r="298" spans="1:9">
      <c r="B298" s="78" t="s">
        <v>446</v>
      </c>
      <c r="C298" s="78"/>
      <c r="D298" s="78"/>
      <c r="E298" s="78"/>
      <c r="F298" s="78"/>
      <c r="G298" s="3"/>
      <c r="H298" s="2"/>
    </row>
    <row r="299" spans="1:9">
      <c r="B299" s="78" t="s">
        <v>447</v>
      </c>
      <c r="C299" s="78"/>
      <c r="D299" s="78"/>
      <c r="E299" s="78"/>
      <c r="F299" s="78"/>
      <c r="G299" s="78"/>
      <c r="H299" s="2"/>
    </row>
    <row r="300" spans="1:9" ht="29.25" customHeight="1">
      <c r="B300" s="78" t="s">
        <v>448</v>
      </c>
      <c r="C300" s="78"/>
      <c r="D300" s="78"/>
      <c r="E300" s="78"/>
      <c r="F300" s="78"/>
      <c r="G300" s="78"/>
      <c r="H300" s="2"/>
    </row>
    <row r="301" spans="1:9" ht="28.5" customHeight="1">
      <c r="B301" s="79" t="s">
        <v>449</v>
      </c>
      <c r="C301" s="79"/>
      <c r="D301" s="79"/>
      <c r="E301" s="79"/>
      <c r="F301" s="79"/>
      <c r="G301" s="79"/>
      <c r="H301" s="2"/>
    </row>
  </sheetData>
  <autoFilter ref="A5:I293"/>
  <sortState ref="B6:G335">
    <sortCondition ref="C6:C335"/>
    <sortCondition ref="B6:B335"/>
  </sortState>
  <mergeCells count="6">
    <mergeCell ref="B298:F298"/>
    <mergeCell ref="B299:G299"/>
    <mergeCell ref="B300:G300"/>
    <mergeCell ref="B301:G301"/>
    <mergeCell ref="A1:A3"/>
    <mergeCell ref="B2:H2"/>
  </mergeCells>
  <conditionalFormatting sqref="A6:H293">
    <cfRule type="expression" dxfId="2" priority="3">
      <formula>MOD(ROW(),2)</formula>
    </cfRule>
  </conditionalFormatting>
  <conditionalFormatting sqref="I6:I293">
    <cfRule type="expression" dxfId="1" priority="1">
      <formula>MOD(ROW(),2)</formula>
    </cfRule>
    <cfRule type="expression" dxfId="0" priority="2">
      <formula>MOD(ROW(),2)</formula>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Standardized File Summary</vt:lpstr>
      <vt:lpstr>County Details</vt:lpstr>
      <vt:lpstr>Original File Summary</vt:lpstr>
    </vt:vector>
  </TitlesOfParts>
  <Company>Abt Associates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Huguenin</dc:creator>
  <cp:lastModifiedBy>Will Huguenin 4</cp:lastModifiedBy>
  <cp:lastPrinted>2012-05-18T19:15:01Z</cp:lastPrinted>
  <dcterms:created xsi:type="dcterms:W3CDTF">2012-02-21T17:22:51Z</dcterms:created>
  <dcterms:modified xsi:type="dcterms:W3CDTF">2012-06-08T15:34:13Z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842375585</vt:i4>
  </property>
  <property fmtid="{D5CDD505-2E9C-101B-9397-08002B2CF9AE}" pid="3" name="_NewReviewCycle">
    <vt:lpwstr/>
  </property>
  <property fmtid="{D5CDD505-2E9C-101B-9397-08002B2CF9AE}" pid="4" name="_EmailSubject">
    <vt:lpwstr>Revision to HUDUser page</vt:lpwstr>
  </property>
  <property fmtid="{D5CDD505-2E9C-101B-9397-08002B2CF9AE}" pid="5" name="_AuthorEmail">
    <vt:lpwstr>Mark.D.Shroder@hud.gov</vt:lpwstr>
  </property>
  <property fmtid="{D5CDD505-2E9C-101B-9397-08002B2CF9AE}" pid="6" name="_AuthorEmailDisplayName">
    <vt:lpwstr>Shroder, Mark D</vt:lpwstr>
  </property>
</Properties>
</file>